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namedSheetViews/namedSheetView1.xml" ContentType="application/vnd.ms-excel.namedsheetview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lamaestre\Downloads\"/>
    </mc:Choice>
  </mc:AlternateContent>
  <xr:revisionPtr revIDLastSave="0" documentId="13_ncr:1_{0BF82A14-B394-44F0-B5A9-C15A6B211ED8}" xr6:coauthVersionLast="47" xr6:coauthVersionMax="47" xr10:uidLastSave="{00000000-0000-0000-0000-000000000000}"/>
  <bookViews>
    <workbookView xWindow="-120" yWindow="-120" windowWidth="29040" windowHeight="15720" firstSheet="2" activeTab="2" xr2:uid="{00000000-000D-0000-FFFF-FFFF00000000}"/>
  </bookViews>
  <sheets>
    <sheet name="INTRODUCCIÓN" sheetId="3" state="hidden" r:id="rId1"/>
    <sheet name="Instructivo" sheetId="2" state="hidden" r:id="rId2"/>
    <sheet name="PLAN DE ACCIÓN 2026" sheetId="1" r:id="rId3"/>
    <sheet name="Hoja1" sheetId="4" state="hidden" r:id="rId4"/>
  </sheets>
  <definedNames>
    <definedName name="_xlnm._FilterDatabase" localSheetId="2" hidden="1">'PLAN DE ACCIÓN 2026'!$A$3:$BP$105</definedName>
    <definedName name="_xlnm.Print_Area" localSheetId="2">'PLAN DE ACCIÓN 2026'!$A$1:$BN$16</definedName>
    <definedName name="Z_38BAABE7_9EB0_4F9A_BF84_2A0ACFA34C32_.wvu.FilterData" localSheetId="2" hidden="1">'PLAN DE ACCIÓN 2026'!#REF!</definedName>
    <definedName name="Z_BB7FAA85_DA52_47DA_BB1E_B70D42332BB2_.wvu.FilterData" localSheetId="2" hidden="1">'PLAN DE ACCIÓN 2026'!$Z$1:$Z$547</definedName>
  </definedNames>
  <calcPr calcId="191028"/>
  <customWorkbookViews>
    <customWorkbookView name="Filtro 1" guid="{BB7FAA85-DA52-47DA-BB1E-B70D42332BB2}" maximized="1" windowWidth="0" windowHeight="0" activeSheetId="0"/>
    <customWorkbookView name="Filtro 2" guid="{38BAABE7-9EB0-4F9A-BF84-2A0ACFA34C32}"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4" i="1" l="1"/>
  <c r="AI79" i="1"/>
  <c r="V34" i="1"/>
  <c r="V89" i="1"/>
  <c r="V88" i="1"/>
  <c r="U68" i="1"/>
  <c r="V68" i="1" s="1"/>
  <c r="U9" i="1"/>
  <c r="AG79" i="1"/>
  <c r="AM64" i="1"/>
  <c r="AL64" i="1"/>
  <c r="AK64" i="1"/>
  <c r="AJ64" i="1"/>
  <c r="AI64" i="1"/>
  <c r="AH64" i="1"/>
  <c r="AG64" i="1"/>
  <c r="AF64" i="1"/>
  <c r="AE64" i="1"/>
  <c r="AD64" i="1"/>
  <c r="AC64" i="1"/>
  <c r="AB64" i="1"/>
  <c r="AB58" i="1"/>
  <c r="AE18" i="1"/>
  <c r="AC5" i="1"/>
  <c r="AB5" i="1"/>
  <c r="AM66" i="1"/>
  <c r="AL66" i="1"/>
  <c r="AK66" i="1"/>
  <c r="AJ66" i="1"/>
  <c r="AI66" i="1"/>
  <c r="AH66" i="1"/>
  <c r="AG66" i="1"/>
  <c r="AF66" i="1"/>
  <c r="AE66" i="1"/>
  <c r="AD66" i="1"/>
  <c r="AC66" i="1"/>
  <c r="AB66" i="1"/>
  <c r="AM65" i="1"/>
  <c r="AL65" i="1"/>
  <c r="AK65" i="1"/>
  <c r="AJ65" i="1"/>
  <c r="AI65" i="1"/>
  <c r="AH65" i="1"/>
  <c r="AG65" i="1"/>
  <c r="AF65" i="1"/>
  <c r="AE65" i="1"/>
  <c r="AD65" i="1"/>
  <c r="AC65" i="1"/>
  <c r="AB65" i="1"/>
  <c r="V90" i="1"/>
  <c r="V64" i="1"/>
  <c r="AB82" i="1"/>
  <c r="AC82" i="1"/>
  <c r="AD82" i="1"/>
  <c r="AE82" i="1"/>
  <c r="AF82" i="1"/>
  <c r="AG82" i="1"/>
  <c r="AH82" i="1"/>
  <c r="AI82" i="1"/>
  <c r="AJ82" i="1"/>
  <c r="AK82" i="1"/>
  <c r="AL82" i="1"/>
  <c r="AM82" i="1"/>
  <c r="AB78" i="1"/>
  <c r="AC78" i="1"/>
  <c r="AD78" i="1"/>
  <c r="AE78" i="1"/>
  <c r="AF78" i="1"/>
  <c r="AG78" i="1"/>
  <c r="AH78" i="1"/>
  <c r="AI78" i="1"/>
  <c r="AJ78" i="1"/>
  <c r="AK78" i="1"/>
  <c r="AL78" i="1"/>
  <c r="AM78" i="1"/>
  <c r="V103" i="1"/>
  <c r="AC103" i="1"/>
  <c r="AD103" i="1"/>
  <c r="AE103" i="1"/>
  <c r="AF103" i="1"/>
  <c r="AG103" i="1"/>
  <c r="AH103" i="1"/>
  <c r="AI103" i="1"/>
  <c r="AJ103" i="1"/>
  <c r="AK103" i="1"/>
  <c r="AL103" i="1"/>
  <c r="AM103" i="1"/>
  <c r="AB103" i="1"/>
  <c r="AC102" i="1"/>
  <c r="AD102" i="1"/>
  <c r="AE102" i="1"/>
  <c r="AF102" i="1"/>
  <c r="AG102" i="1"/>
  <c r="AH102" i="1"/>
  <c r="AI102" i="1"/>
  <c r="AJ102" i="1"/>
  <c r="AK102" i="1"/>
  <c r="AL102" i="1"/>
  <c r="AM102" i="1"/>
  <c r="AB102" i="1"/>
  <c r="V102" i="1"/>
  <c r="AB101" i="1"/>
  <c r="AC101" i="1"/>
  <c r="AD101" i="1"/>
  <c r="AE101" i="1"/>
  <c r="AF101" i="1"/>
  <c r="AG101" i="1"/>
  <c r="AH101" i="1"/>
  <c r="AI101" i="1"/>
  <c r="AJ101" i="1"/>
  <c r="AK101" i="1"/>
  <c r="AL101" i="1"/>
  <c r="AM101" i="1"/>
  <c r="V5" i="1"/>
  <c r="V4" i="1"/>
  <c r="V81" i="1"/>
  <c r="V82" i="1"/>
  <c r="V101" i="1"/>
  <c r="V79" i="1"/>
  <c r="AB79" i="1"/>
  <c r="AC79" i="1"/>
  <c r="AD79" i="1"/>
  <c r="AE79" i="1"/>
  <c r="AF79" i="1"/>
  <c r="AH79" i="1"/>
  <c r="AJ79" i="1"/>
  <c r="AK79" i="1"/>
  <c r="AL79" i="1"/>
  <c r="AM79" i="1"/>
  <c r="V80" i="1"/>
  <c r="AB80" i="1"/>
  <c r="AC80" i="1"/>
  <c r="AD80" i="1"/>
  <c r="AE80" i="1"/>
  <c r="AF80" i="1"/>
  <c r="AG80" i="1"/>
  <c r="AH80" i="1"/>
  <c r="AI80" i="1"/>
  <c r="AJ80" i="1"/>
  <c r="AK80" i="1"/>
  <c r="AL80" i="1"/>
  <c r="AM80" i="1"/>
  <c r="AB81" i="1"/>
  <c r="AC81" i="1"/>
  <c r="AD81" i="1"/>
  <c r="AE81" i="1"/>
  <c r="AF81" i="1"/>
  <c r="AG81" i="1"/>
  <c r="AH81" i="1"/>
  <c r="AI81" i="1"/>
  <c r="AJ81" i="1"/>
  <c r="AK81" i="1"/>
  <c r="AL81" i="1"/>
  <c r="AM81" i="1"/>
  <c r="AJ5" i="1"/>
  <c r="AK5" i="1"/>
  <c r="AL5" i="1"/>
  <c r="AM5" i="1"/>
  <c r="AK77" i="1"/>
  <c r="AL77" i="1"/>
  <c r="AM77" i="1"/>
  <c r="AJ76" i="1"/>
  <c r="AB67" i="1"/>
  <c r="AC67" i="1"/>
  <c r="AD67" i="1"/>
  <c r="AE67" i="1"/>
  <c r="AF67" i="1"/>
  <c r="AG67" i="1"/>
  <c r="AH67" i="1"/>
  <c r="AI67" i="1"/>
  <c r="AJ67" i="1"/>
  <c r="AK67" i="1"/>
  <c r="AL67" i="1"/>
  <c r="AM67" i="1"/>
  <c r="AB68" i="1"/>
  <c r="AC68" i="1"/>
  <c r="AD68" i="1"/>
  <c r="AE68" i="1"/>
  <c r="AF68" i="1"/>
  <c r="AG68" i="1"/>
  <c r="AH68" i="1"/>
  <c r="AI68" i="1"/>
  <c r="AJ68" i="1"/>
  <c r="AK68" i="1"/>
  <c r="AL68" i="1"/>
  <c r="AM68" i="1"/>
  <c r="AB69" i="1"/>
  <c r="AC69" i="1"/>
  <c r="AD69" i="1"/>
  <c r="AE69" i="1"/>
  <c r="AF69" i="1"/>
  <c r="AG69" i="1"/>
  <c r="AH69" i="1"/>
  <c r="AI69" i="1"/>
  <c r="AJ69" i="1"/>
  <c r="AK69" i="1"/>
  <c r="AL69" i="1"/>
  <c r="AM69" i="1"/>
  <c r="AB70" i="1"/>
  <c r="AC70" i="1"/>
  <c r="AD70" i="1"/>
  <c r="AE70" i="1"/>
  <c r="AF70" i="1"/>
  <c r="AG70" i="1"/>
  <c r="AH70" i="1"/>
  <c r="AI70" i="1"/>
  <c r="AJ70" i="1"/>
  <c r="AK70" i="1"/>
  <c r="AL70" i="1"/>
  <c r="AM70" i="1"/>
  <c r="AB71" i="1"/>
  <c r="AC71" i="1"/>
  <c r="AD71" i="1"/>
  <c r="AE71" i="1"/>
  <c r="AF71" i="1"/>
  <c r="AG71" i="1"/>
  <c r="AH71" i="1"/>
  <c r="AI71" i="1"/>
  <c r="AJ71" i="1"/>
  <c r="AK71" i="1"/>
  <c r="AL71" i="1"/>
  <c r="AM71" i="1"/>
  <c r="AB72" i="1"/>
  <c r="AC72" i="1"/>
  <c r="AD72" i="1"/>
  <c r="AE72" i="1"/>
  <c r="AF72" i="1"/>
  <c r="AG72" i="1"/>
  <c r="AH72" i="1"/>
  <c r="AI72" i="1"/>
  <c r="AJ72" i="1"/>
  <c r="AK72" i="1"/>
  <c r="AL72" i="1"/>
  <c r="AM72" i="1"/>
  <c r="AB73" i="1"/>
  <c r="AC73" i="1"/>
  <c r="AD73" i="1"/>
  <c r="AE73" i="1"/>
  <c r="AF73" i="1"/>
  <c r="AG73" i="1"/>
  <c r="AH73" i="1"/>
  <c r="AI73" i="1"/>
  <c r="AJ73" i="1"/>
  <c r="AK73" i="1"/>
  <c r="AL73" i="1"/>
  <c r="AM73" i="1"/>
  <c r="AB74" i="1"/>
  <c r="AC74" i="1"/>
  <c r="AD74" i="1"/>
  <c r="AE74" i="1"/>
  <c r="AF74" i="1"/>
  <c r="AG74" i="1"/>
  <c r="AH74" i="1"/>
  <c r="AI74" i="1"/>
  <c r="AJ74" i="1"/>
  <c r="AK74" i="1"/>
  <c r="AL74" i="1"/>
  <c r="AM74" i="1"/>
  <c r="AB75" i="1"/>
  <c r="AC75" i="1"/>
  <c r="AD75" i="1"/>
  <c r="AE75" i="1"/>
  <c r="AF75" i="1"/>
  <c r="AG75" i="1"/>
  <c r="AH75" i="1"/>
  <c r="AI75" i="1"/>
  <c r="AJ75" i="1"/>
  <c r="AK75" i="1"/>
  <c r="AL75" i="1"/>
  <c r="AM75" i="1"/>
  <c r="AB76" i="1"/>
  <c r="AC76" i="1"/>
  <c r="AD76" i="1"/>
  <c r="AE76" i="1"/>
  <c r="AF76" i="1"/>
  <c r="AG76" i="1"/>
  <c r="AH76" i="1"/>
  <c r="AI76" i="1"/>
  <c r="AK76" i="1"/>
  <c r="AL76" i="1"/>
  <c r="AM76" i="1"/>
  <c r="AB77" i="1"/>
  <c r="AC77" i="1"/>
  <c r="AD77" i="1"/>
  <c r="AE77" i="1"/>
  <c r="AF77" i="1"/>
  <c r="AG77" i="1"/>
  <c r="AH77" i="1"/>
  <c r="AI77" i="1"/>
  <c r="AJ77" i="1"/>
  <c r="AB83" i="1"/>
  <c r="AC83" i="1"/>
  <c r="AD83" i="1"/>
  <c r="AE83" i="1"/>
  <c r="AF83" i="1"/>
  <c r="AG83" i="1"/>
  <c r="AH83" i="1"/>
  <c r="AI83" i="1"/>
  <c r="AJ83" i="1"/>
  <c r="AK83" i="1"/>
  <c r="AL83" i="1"/>
  <c r="AM83" i="1"/>
  <c r="AB84" i="1"/>
  <c r="AC84" i="1"/>
  <c r="AD84" i="1"/>
  <c r="AE84" i="1"/>
  <c r="AF84" i="1"/>
  <c r="AG84" i="1"/>
  <c r="AH84" i="1"/>
  <c r="AI84" i="1"/>
  <c r="AJ84" i="1"/>
  <c r="AK84" i="1"/>
  <c r="AL84" i="1"/>
  <c r="AM84" i="1"/>
  <c r="AB85" i="1"/>
  <c r="AC85" i="1"/>
  <c r="AD85" i="1"/>
  <c r="AE85" i="1"/>
  <c r="AF85" i="1"/>
  <c r="AG85" i="1"/>
  <c r="AH85" i="1"/>
  <c r="AI85" i="1"/>
  <c r="AJ85" i="1"/>
  <c r="AK85" i="1"/>
  <c r="AL85" i="1"/>
  <c r="AM85" i="1"/>
  <c r="AB86" i="1"/>
  <c r="AC86" i="1"/>
  <c r="AD86" i="1"/>
  <c r="AE86" i="1"/>
  <c r="AF86" i="1"/>
  <c r="AH86" i="1"/>
  <c r="AI86" i="1"/>
  <c r="AJ86" i="1"/>
  <c r="AK86" i="1"/>
  <c r="AL86" i="1"/>
  <c r="AM86" i="1"/>
  <c r="AB87" i="1"/>
  <c r="AC87" i="1"/>
  <c r="AD87" i="1"/>
  <c r="AE87" i="1"/>
  <c r="AF87" i="1"/>
  <c r="AG87" i="1"/>
  <c r="AH87" i="1"/>
  <c r="AI87" i="1"/>
  <c r="AJ87" i="1"/>
  <c r="AK87" i="1"/>
  <c r="AL87" i="1"/>
  <c r="AM87" i="1"/>
  <c r="AB88" i="1"/>
  <c r="AC88" i="1"/>
  <c r="AD88" i="1"/>
  <c r="AE88" i="1"/>
  <c r="AF88" i="1"/>
  <c r="AG88" i="1"/>
  <c r="AH88" i="1"/>
  <c r="AI88" i="1"/>
  <c r="AJ88" i="1"/>
  <c r="AK88" i="1"/>
  <c r="AL88" i="1"/>
  <c r="AM88" i="1"/>
  <c r="AB89" i="1"/>
  <c r="AC89" i="1"/>
  <c r="AD89" i="1"/>
  <c r="AE89" i="1"/>
  <c r="AF89" i="1"/>
  <c r="AG89" i="1"/>
  <c r="AH89" i="1"/>
  <c r="AI89" i="1"/>
  <c r="AJ89" i="1"/>
  <c r="AK89" i="1"/>
  <c r="AL89" i="1"/>
  <c r="AM89" i="1"/>
  <c r="AD100" i="1"/>
  <c r="AB100" i="1"/>
  <c r="AD5" i="1"/>
  <c r="AE5" i="1"/>
  <c r="AF5" i="1"/>
  <c r="AG5" i="1"/>
  <c r="AH5" i="1"/>
  <c r="AI5" i="1"/>
  <c r="AB6" i="1"/>
  <c r="AC6" i="1"/>
  <c r="AD6" i="1"/>
  <c r="AE6" i="1"/>
  <c r="AF6" i="1"/>
  <c r="AG6" i="1"/>
  <c r="AH6" i="1"/>
  <c r="AI6" i="1"/>
  <c r="AJ6" i="1"/>
  <c r="AK6" i="1"/>
  <c r="AL6" i="1"/>
  <c r="AM6" i="1"/>
  <c r="AB7" i="1"/>
  <c r="AC7" i="1"/>
  <c r="AD7" i="1"/>
  <c r="AE7" i="1"/>
  <c r="AF7" i="1"/>
  <c r="AG7" i="1"/>
  <c r="AH7" i="1"/>
  <c r="AI7" i="1"/>
  <c r="AJ7" i="1"/>
  <c r="AK7" i="1"/>
  <c r="AL7" i="1"/>
  <c r="AM7" i="1"/>
  <c r="AB8" i="1"/>
  <c r="AC8" i="1"/>
  <c r="AD8" i="1"/>
  <c r="AE8" i="1"/>
  <c r="AF8" i="1"/>
  <c r="AG8" i="1"/>
  <c r="AH8" i="1"/>
  <c r="AI8" i="1"/>
  <c r="AJ8" i="1"/>
  <c r="AK8" i="1"/>
  <c r="AL8" i="1"/>
  <c r="AM8" i="1"/>
  <c r="AB9" i="1"/>
  <c r="AC9" i="1"/>
  <c r="AD9" i="1"/>
  <c r="AE9" i="1"/>
  <c r="AF9" i="1"/>
  <c r="AG9" i="1"/>
  <c r="AH9" i="1"/>
  <c r="AI9" i="1"/>
  <c r="AJ9" i="1"/>
  <c r="AK9" i="1"/>
  <c r="AL9" i="1"/>
  <c r="AM9" i="1"/>
  <c r="AB10" i="1"/>
  <c r="AC10" i="1"/>
  <c r="AD10" i="1"/>
  <c r="AE10" i="1"/>
  <c r="AF10" i="1"/>
  <c r="AG10" i="1"/>
  <c r="AH10" i="1"/>
  <c r="AI10" i="1"/>
  <c r="AJ10" i="1"/>
  <c r="AK10" i="1"/>
  <c r="AL10" i="1"/>
  <c r="AM10" i="1"/>
  <c r="AB11" i="1"/>
  <c r="AC11" i="1"/>
  <c r="AD11" i="1"/>
  <c r="AE11" i="1"/>
  <c r="AF11" i="1"/>
  <c r="AG11" i="1"/>
  <c r="AH11" i="1"/>
  <c r="AI11" i="1"/>
  <c r="AJ11" i="1"/>
  <c r="AK11" i="1"/>
  <c r="AL11" i="1"/>
  <c r="AM11" i="1"/>
  <c r="AB12" i="1"/>
  <c r="AC12" i="1"/>
  <c r="AD12" i="1"/>
  <c r="AE12" i="1"/>
  <c r="AF12" i="1"/>
  <c r="AG12" i="1"/>
  <c r="AH12" i="1"/>
  <c r="AI12" i="1"/>
  <c r="AJ12" i="1"/>
  <c r="AK12" i="1"/>
  <c r="AL12" i="1"/>
  <c r="AM12" i="1"/>
  <c r="AB13" i="1"/>
  <c r="AC13" i="1"/>
  <c r="AD13" i="1"/>
  <c r="AE13" i="1"/>
  <c r="AF13" i="1"/>
  <c r="AG13" i="1"/>
  <c r="AH13" i="1"/>
  <c r="AI13" i="1"/>
  <c r="AJ13" i="1"/>
  <c r="AK13" i="1"/>
  <c r="AL13" i="1"/>
  <c r="AM13" i="1"/>
  <c r="AB14" i="1"/>
  <c r="AC14" i="1"/>
  <c r="AD14" i="1"/>
  <c r="AE14" i="1"/>
  <c r="AF14" i="1"/>
  <c r="AG14" i="1"/>
  <c r="AH14" i="1"/>
  <c r="AI14" i="1"/>
  <c r="AJ14" i="1"/>
  <c r="AK14" i="1"/>
  <c r="AL14" i="1"/>
  <c r="AM14" i="1"/>
  <c r="AB15" i="1"/>
  <c r="AC15" i="1"/>
  <c r="AD15" i="1"/>
  <c r="AE15" i="1"/>
  <c r="AF15" i="1"/>
  <c r="AG15" i="1"/>
  <c r="AH15" i="1"/>
  <c r="AI15" i="1"/>
  <c r="AJ15" i="1"/>
  <c r="AK15" i="1"/>
  <c r="AL15" i="1"/>
  <c r="AM15" i="1"/>
  <c r="AB16" i="1"/>
  <c r="AC16" i="1"/>
  <c r="AD16" i="1"/>
  <c r="AE16" i="1"/>
  <c r="AF16" i="1"/>
  <c r="AG16" i="1"/>
  <c r="AH16" i="1"/>
  <c r="AI16" i="1"/>
  <c r="AJ16" i="1"/>
  <c r="AK16" i="1"/>
  <c r="AL16" i="1"/>
  <c r="AM16" i="1"/>
  <c r="AB17" i="1"/>
  <c r="AC17" i="1"/>
  <c r="AD17" i="1"/>
  <c r="AE17" i="1"/>
  <c r="AF17" i="1"/>
  <c r="AG17" i="1"/>
  <c r="AH17" i="1"/>
  <c r="AI17" i="1"/>
  <c r="AJ17" i="1"/>
  <c r="AK17" i="1"/>
  <c r="AL17" i="1"/>
  <c r="AM17" i="1"/>
  <c r="AB18" i="1"/>
  <c r="AC18" i="1"/>
  <c r="AD18" i="1"/>
  <c r="AF18" i="1"/>
  <c r="AG18" i="1"/>
  <c r="AH18" i="1"/>
  <c r="AI18" i="1"/>
  <c r="AJ18" i="1"/>
  <c r="AK18" i="1"/>
  <c r="AL18" i="1"/>
  <c r="AM18" i="1"/>
  <c r="AB19" i="1"/>
  <c r="AC19" i="1"/>
  <c r="AD19" i="1"/>
  <c r="AE19" i="1"/>
  <c r="AF19" i="1"/>
  <c r="AG19" i="1"/>
  <c r="AH19" i="1"/>
  <c r="AI19" i="1"/>
  <c r="AJ19" i="1"/>
  <c r="AK19" i="1"/>
  <c r="AL19" i="1"/>
  <c r="AM19" i="1"/>
  <c r="AB20" i="1"/>
  <c r="AC20" i="1"/>
  <c r="AD20" i="1"/>
  <c r="AE20" i="1"/>
  <c r="AF20" i="1"/>
  <c r="AG20" i="1"/>
  <c r="AH20" i="1"/>
  <c r="AI20" i="1"/>
  <c r="AJ20" i="1"/>
  <c r="AK20" i="1"/>
  <c r="AL20" i="1"/>
  <c r="AM20" i="1"/>
  <c r="AB21" i="1"/>
  <c r="AC21" i="1"/>
  <c r="AD21" i="1"/>
  <c r="AE21" i="1"/>
  <c r="AF21" i="1"/>
  <c r="AG21" i="1"/>
  <c r="AH21" i="1"/>
  <c r="AI21" i="1"/>
  <c r="AJ21" i="1"/>
  <c r="AK21" i="1"/>
  <c r="AL21" i="1"/>
  <c r="AM21" i="1"/>
  <c r="AB22" i="1"/>
  <c r="AC22" i="1"/>
  <c r="AD22" i="1"/>
  <c r="AE22" i="1"/>
  <c r="AF22" i="1"/>
  <c r="AG22" i="1"/>
  <c r="AH22" i="1"/>
  <c r="AI22" i="1"/>
  <c r="AJ22" i="1"/>
  <c r="AK22" i="1"/>
  <c r="AL22" i="1"/>
  <c r="AM22" i="1"/>
  <c r="AB23" i="1"/>
  <c r="AC23" i="1"/>
  <c r="AD23" i="1"/>
  <c r="AE23" i="1"/>
  <c r="AF23" i="1"/>
  <c r="AG23" i="1"/>
  <c r="AH23" i="1"/>
  <c r="AI23" i="1"/>
  <c r="AJ23" i="1"/>
  <c r="AK23" i="1"/>
  <c r="AL23" i="1"/>
  <c r="AM23" i="1"/>
  <c r="AB24" i="1"/>
  <c r="AC24" i="1"/>
  <c r="AD24" i="1"/>
  <c r="AE24" i="1"/>
  <c r="AF24" i="1"/>
  <c r="AG24" i="1"/>
  <c r="AH24" i="1"/>
  <c r="AI24" i="1"/>
  <c r="AJ24" i="1"/>
  <c r="AK24" i="1"/>
  <c r="AL24" i="1"/>
  <c r="AM24" i="1"/>
  <c r="AB25" i="1"/>
  <c r="AC25" i="1"/>
  <c r="AD25" i="1"/>
  <c r="AE25" i="1"/>
  <c r="AF25" i="1"/>
  <c r="AG25" i="1"/>
  <c r="AH25" i="1"/>
  <c r="AI25" i="1"/>
  <c r="AJ25" i="1"/>
  <c r="AK25" i="1"/>
  <c r="AL25" i="1"/>
  <c r="AM25" i="1"/>
  <c r="AB26" i="1"/>
  <c r="AC26" i="1"/>
  <c r="AD26" i="1"/>
  <c r="AE26" i="1"/>
  <c r="AF26" i="1"/>
  <c r="AG26" i="1"/>
  <c r="AH26" i="1"/>
  <c r="AI26" i="1"/>
  <c r="AJ26" i="1"/>
  <c r="AK26" i="1"/>
  <c r="AL26" i="1"/>
  <c r="AM26" i="1"/>
  <c r="AB27" i="1"/>
  <c r="AC27" i="1"/>
  <c r="AD27" i="1"/>
  <c r="AE27" i="1"/>
  <c r="AF27" i="1"/>
  <c r="AG27" i="1"/>
  <c r="AH27" i="1"/>
  <c r="AI27" i="1"/>
  <c r="AJ27" i="1"/>
  <c r="AK27" i="1"/>
  <c r="AL27" i="1"/>
  <c r="AM27" i="1"/>
  <c r="AB28" i="1"/>
  <c r="AC28" i="1"/>
  <c r="AD28" i="1"/>
  <c r="AE28" i="1"/>
  <c r="AF28" i="1"/>
  <c r="AG28" i="1"/>
  <c r="AH28" i="1"/>
  <c r="AI28" i="1"/>
  <c r="AJ28" i="1"/>
  <c r="AK28" i="1"/>
  <c r="AL28" i="1"/>
  <c r="AM28" i="1"/>
  <c r="AB29" i="1"/>
  <c r="AC29" i="1"/>
  <c r="AD29" i="1"/>
  <c r="AE29" i="1"/>
  <c r="AF29" i="1"/>
  <c r="AG29" i="1"/>
  <c r="AH29" i="1"/>
  <c r="AI29" i="1"/>
  <c r="AJ29" i="1"/>
  <c r="AK29" i="1"/>
  <c r="AL29" i="1"/>
  <c r="AM29" i="1"/>
  <c r="AB30" i="1"/>
  <c r="AC30" i="1"/>
  <c r="AD30" i="1"/>
  <c r="AE30" i="1"/>
  <c r="AF30" i="1"/>
  <c r="AG30" i="1"/>
  <c r="AH30" i="1"/>
  <c r="AI30" i="1"/>
  <c r="AJ30" i="1"/>
  <c r="AK30" i="1"/>
  <c r="AL30" i="1"/>
  <c r="AM30" i="1"/>
  <c r="AB31" i="1"/>
  <c r="AC31" i="1"/>
  <c r="AD31" i="1"/>
  <c r="AE31" i="1"/>
  <c r="AF31" i="1"/>
  <c r="AG31" i="1"/>
  <c r="AH31" i="1"/>
  <c r="AI31" i="1"/>
  <c r="AJ31" i="1"/>
  <c r="AK31" i="1"/>
  <c r="AL31" i="1"/>
  <c r="AM31" i="1"/>
  <c r="AB32" i="1"/>
  <c r="AC32" i="1"/>
  <c r="AD32" i="1"/>
  <c r="AE32" i="1"/>
  <c r="AF32" i="1"/>
  <c r="AG32" i="1"/>
  <c r="AH32" i="1"/>
  <c r="AI32" i="1"/>
  <c r="AJ32" i="1"/>
  <c r="AK32" i="1"/>
  <c r="AL32" i="1"/>
  <c r="AM32" i="1"/>
  <c r="AB33" i="1"/>
  <c r="AC33" i="1"/>
  <c r="AD33" i="1"/>
  <c r="AE33" i="1"/>
  <c r="AF33" i="1"/>
  <c r="AG33" i="1"/>
  <c r="AH33" i="1"/>
  <c r="AI33" i="1"/>
  <c r="AJ33" i="1"/>
  <c r="AK33" i="1"/>
  <c r="AL33" i="1"/>
  <c r="AM33" i="1"/>
  <c r="AB34" i="1"/>
  <c r="AC34" i="1"/>
  <c r="AD34" i="1"/>
  <c r="AE34" i="1"/>
  <c r="AF34" i="1"/>
  <c r="AG34" i="1"/>
  <c r="AH34" i="1"/>
  <c r="AI34" i="1"/>
  <c r="AJ34" i="1"/>
  <c r="AK34" i="1"/>
  <c r="AL34" i="1"/>
  <c r="AM34" i="1"/>
  <c r="AB35" i="1"/>
  <c r="AC35" i="1"/>
  <c r="AD35" i="1"/>
  <c r="AE35" i="1"/>
  <c r="AF35" i="1"/>
  <c r="AG35" i="1"/>
  <c r="AH35" i="1"/>
  <c r="AI35" i="1"/>
  <c r="AJ35" i="1"/>
  <c r="AK35" i="1"/>
  <c r="AL35" i="1"/>
  <c r="AM35" i="1"/>
  <c r="AB36" i="1"/>
  <c r="AC36" i="1"/>
  <c r="AD36" i="1"/>
  <c r="AE36" i="1"/>
  <c r="AF36" i="1"/>
  <c r="AG36" i="1"/>
  <c r="AH36" i="1"/>
  <c r="AI36" i="1"/>
  <c r="AJ36" i="1"/>
  <c r="AK36" i="1"/>
  <c r="AL36" i="1"/>
  <c r="AM36" i="1"/>
  <c r="AB37" i="1"/>
  <c r="AC37" i="1"/>
  <c r="AD37" i="1"/>
  <c r="AE37" i="1"/>
  <c r="AF37" i="1"/>
  <c r="AG37" i="1"/>
  <c r="AH37" i="1"/>
  <c r="AI37" i="1"/>
  <c r="AJ37" i="1"/>
  <c r="AK37" i="1"/>
  <c r="AL37" i="1"/>
  <c r="AM37" i="1"/>
  <c r="AB38" i="1"/>
  <c r="AC38" i="1"/>
  <c r="AD38" i="1"/>
  <c r="AE38" i="1"/>
  <c r="AF38" i="1"/>
  <c r="AG38" i="1"/>
  <c r="AH38" i="1"/>
  <c r="AI38" i="1"/>
  <c r="AJ38" i="1"/>
  <c r="AK38" i="1"/>
  <c r="AL38" i="1"/>
  <c r="AM38" i="1"/>
  <c r="AB39" i="1"/>
  <c r="AC39" i="1"/>
  <c r="AD39" i="1"/>
  <c r="AE39" i="1"/>
  <c r="AF39" i="1"/>
  <c r="AG39" i="1"/>
  <c r="AH39" i="1"/>
  <c r="AI39" i="1"/>
  <c r="AJ39" i="1"/>
  <c r="AK39" i="1"/>
  <c r="AL39" i="1"/>
  <c r="AM39" i="1"/>
  <c r="AB40" i="1"/>
  <c r="AC40" i="1"/>
  <c r="AD40" i="1"/>
  <c r="AE40" i="1"/>
  <c r="AF40" i="1"/>
  <c r="AG40" i="1"/>
  <c r="AH40" i="1"/>
  <c r="AI40" i="1"/>
  <c r="AJ40" i="1"/>
  <c r="AK40" i="1"/>
  <c r="AL40" i="1"/>
  <c r="AM40" i="1"/>
  <c r="AB41" i="1"/>
  <c r="AC41" i="1"/>
  <c r="AD41" i="1"/>
  <c r="AE41" i="1"/>
  <c r="AF41" i="1"/>
  <c r="AG41" i="1"/>
  <c r="AH41" i="1"/>
  <c r="AI41" i="1"/>
  <c r="AJ41" i="1"/>
  <c r="AK41" i="1"/>
  <c r="AL41" i="1"/>
  <c r="AM41" i="1"/>
  <c r="AB42" i="1"/>
  <c r="AC42" i="1"/>
  <c r="AD42" i="1"/>
  <c r="AE42" i="1"/>
  <c r="AF42" i="1"/>
  <c r="AG42" i="1"/>
  <c r="AH42" i="1"/>
  <c r="AI42" i="1"/>
  <c r="AJ42" i="1"/>
  <c r="AK42" i="1"/>
  <c r="AL42" i="1"/>
  <c r="AM42" i="1"/>
  <c r="AB43" i="1"/>
  <c r="AC43" i="1"/>
  <c r="AD43" i="1"/>
  <c r="AE43" i="1"/>
  <c r="AF43" i="1"/>
  <c r="AG43" i="1"/>
  <c r="AH43" i="1"/>
  <c r="AI43" i="1"/>
  <c r="AJ43" i="1"/>
  <c r="AK43" i="1"/>
  <c r="AL43" i="1"/>
  <c r="AM43" i="1"/>
  <c r="AB44" i="1"/>
  <c r="AC44" i="1"/>
  <c r="AD44" i="1"/>
  <c r="AE44" i="1"/>
  <c r="AF44" i="1"/>
  <c r="AG44" i="1"/>
  <c r="AH44" i="1"/>
  <c r="AI44" i="1"/>
  <c r="AJ44" i="1"/>
  <c r="AK44" i="1"/>
  <c r="AL44" i="1"/>
  <c r="AM44" i="1"/>
  <c r="AB45" i="1"/>
  <c r="AC45" i="1"/>
  <c r="AD45" i="1"/>
  <c r="AE45" i="1"/>
  <c r="AF45" i="1"/>
  <c r="AG45" i="1"/>
  <c r="AH45" i="1"/>
  <c r="AI45" i="1"/>
  <c r="AJ45" i="1"/>
  <c r="AK45" i="1"/>
  <c r="AL45" i="1"/>
  <c r="AM45" i="1"/>
  <c r="AB46" i="1"/>
  <c r="AC46" i="1"/>
  <c r="AD46" i="1"/>
  <c r="AE46" i="1"/>
  <c r="AF46" i="1"/>
  <c r="AG46" i="1"/>
  <c r="AH46" i="1"/>
  <c r="AI46" i="1"/>
  <c r="AJ46" i="1"/>
  <c r="AK46" i="1"/>
  <c r="AL46" i="1"/>
  <c r="AM46" i="1"/>
  <c r="AB47" i="1"/>
  <c r="AC47" i="1"/>
  <c r="AD47" i="1"/>
  <c r="AE47" i="1"/>
  <c r="AF47" i="1"/>
  <c r="AG47" i="1"/>
  <c r="AH47" i="1"/>
  <c r="AI47" i="1"/>
  <c r="AJ47" i="1"/>
  <c r="AK47" i="1"/>
  <c r="AL47" i="1"/>
  <c r="AM47" i="1"/>
  <c r="AB48" i="1"/>
  <c r="AC48" i="1"/>
  <c r="AD48" i="1"/>
  <c r="AE48" i="1"/>
  <c r="AF48" i="1"/>
  <c r="AG48" i="1"/>
  <c r="AH48" i="1"/>
  <c r="AI48" i="1"/>
  <c r="AJ48" i="1"/>
  <c r="AK48" i="1"/>
  <c r="AL48" i="1"/>
  <c r="AM48" i="1"/>
  <c r="AB49" i="1"/>
  <c r="AC49" i="1"/>
  <c r="AD49" i="1"/>
  <c r="AE49" i="1"/>
  <c r="AF49" i="1"/>
  <c r="AG49" i="1"/>
  <c r="AH49" i="1"/>
  <c r="AI49" i="1"/>
  <c r="AJ49" i="1"/>
  <c r="AK49" i="1"/>
  <c r="AL49" i="1"/>
  <c r="AM49" i="1"/>
  <c r="AB50" i="1"/>
  <c r="AC50" i="1"/>
  <c r="AD50" i="1"/>
  <c r="AE50" i="1"/>
  <c r="AF50" i="1"/>
  <c r="AG50" i="1"/>
  <c r="AH50" i="1"/>
  <c r="AI50" i="1"/>
  <c r="AJ50" i="1"/>
  <c r="AK50" i="1"/>
  <c r="AL50" i="1"/>
  <c r="AM50" i="1"/>
  <c r="AB51" i="1"/>
  <c r="AC51" i="1"/>
  <c r="AD51" i="1"/>
  <c r="AE51" i="1"/>
  <c r="AF51" i="1"/>
  <c r="AG51" i="1"/>
  <c r="AH51" i="1"/>
  <c r="AI51" i="1"/>
  <c r="AJ51" i="1"/>
  <c r="AK51" i="1"/>
  <c r="AL51" i="1"/>
  <c r="AM51" i="1"/>
  <c r="AB52" i="1"/>
  <c r="AC52" i="1"/>
  <c r="AD52" i="1"/>
  <c r="AE52" i="1"/>
  <c r="AF52" i="1"/>
  <c r="AG52" i="1"/>
  <c r="AH52" i="1"/>
  <c r="AI52" i="1"/>
  <c r="AJ52" i="1"/>
  <c r="AK52" i="1"/>
  <c r="AL52" i="1"/>
  <c r="AM52" i="1"/>
  <c r="AB53" i="1"/>
  <c r="AC53" i="1"/>
  <c r="AD53" i="1"/>
  <c r="AE53" i="1"/>
  <c r="AF53" i="1"/>
  <c r="AG53" i="1"/>
  <c r="AH53" i="1"/>
  <c r="AI53" i="1"/>
  <c r="AJ53" i="1"/>
  <c r="AK53" i="1"/>
  <c r="AL53" i="1"/>
  <c r="AM53" i="1"/>
  <c r="AB54" i="1"/>
  <c r="AC54" i="1"/>
  <c r="AD54" i="1"/>
  <c r="AE54" i="1"/>
  <c r="AF54" i="1"/>
  <c r="AG54" i="1"/>
  <c r="AH54" i="1"/>
  <c r="AI54" i="1"/>
  <c r="AJ54" i="1"/>
  <c r="AK54" i="1"/>
  <c r="AL54" i="1"/>
  <c r="AM54" i="1"/>
  <c r="AC55" i="1"/>
  <c r="AD55" i="1"/>
  <c r="AE55" i="1"/>
  <c r="AF55" i="1"/>
  <c r="AG55" i="1"/>
  <c r="AH55" i="1"/>
  <c r="AI55" i="1"/>
  <c r="AJ55" i="1"/>
  <c r="AK55" i="1"/>
  <c r="AL55" i="1"/>
  <c r="AM55" i="1"/>
  <c r="AB56" i="1"/>
  <c r="AC56" i="1"/>
  <c r="AD56" i="1"/>
  <c r="AE56" i="1"/>
  <c r="AF56" i="1"/>
  <c r="AG56" i="1"/>
  <c r="AH56" i="1"/>
  <c r="AI56" i="1"/>
  <c r="AJ56" i="1"/>
  <c r="AK56" i="1"/>
  <c r="AL56" i="1"/>
  <c r="AM56" i="1"/>
  <c r="AB57" i="1"/>
  <c r="AC57" i="1"/>
  <c r="AD57" i="1"/>
  <c r="AE57" i="1"/>
  <c r="AF57" i="1"/>
  <c r="AG57" i="1"/>
  <c r="AH57" i="1"/>
  <c r="AI57" i="1"/>
  <c r="AJ57" i="1"/>
  <c r="AK57" i="1"/>
  <c r="AL57" i="1"/>
  <c r="AM57" i="1"/>
  <c r="AC58" i="1"/>
  <c r="AD58" i="1"/>
  <c r="AE58" i="1"/>
  <c r="AF58" i="1"/>
  <c r="AG58" i="1"/>
  <c r="AH58" i="1"/>
  <c r="AI58" i="1"/>
  <c r="AJ58" i="1"/>
  <c r="AK58" i="1"/>
  <c r="AL58" i="1"/>
  <c r="AM58" i="1"/>
  <c r="AB59" i="1"/>
  <c r="AC59" i="1"/>
  <c r="AD59" i="1"/>
  <c r="AE59" i="1"/>
  <c r="AF59" i="1"/>
  <c r="AG59" i="1"/>
  <c r="AH59" i="1"/>
  <c r="AI59" i="1"/>
  <c r="AJ59" i="1"/>
  <c r="AK59" i="1"/>
  <c r="AL59" i="1"/>
  <c r="AM59" i="1"/>
  <c r="AB60" i="1"/>
  <c r="AC60" i="1"/>
  <c r="AD60" i="1"/>
  <c r="AE60" i="1"/>
  <c r="AF60" i="1"/>
  <c r="AG60" i="1"/>
  <c r="AH60" i="1"/>
  <c r="AI60" i="1"/>
  <c r="AJ60" i="1"/>
  <c r="AK60" i="1"/>
  <c r="AL60" i="1"/>
  <c r="AM60" i="1"/>
  <c r="AB61" i="1"/>
  <c r="AC61" i="1"/>
  <c r="AD61" i="1"/>
  <c r="AE61" i="1"/>
  <c r="AF61" i="1"/>
  <c r="AG61" i="1"/>
  <c r="AH61" i="1"/>
  <c r="AI61" i="1"/>
  <c r="AJ61" i="1"/>
  <c r="AK61" i="1"/>
  <c r="AL61" i="1"/>
  <c r="AM61" i="1"/>
  <c r="AB62" i="1"/>
  <c r="AC62" i="1"/>
  <c r="AD62" i="1"/>
  <c r="AE62" i="1"/>
  <c r="AF62" i="1"/>
  <c r="AG62" i="1"/>
  <c r="AH62" i="1"/>
  <c r="AI62" i="1"/>
  <c r="AJ62" i="1"/>
  <c r="AK62" i="1"/>
  <c r="AL62" i="1"/>
  <c r="AM62" i="1"/>
  <c r="AB63" i="1"/>
  <c r="AC63" i="1"/>
  <c r="AD63" i="1"/>
  <c r="AE63" i="1"/>
  <c r="AF63" i="1"/>
  <c r="AG63" i="1"/>
  <c r="AH63" i="1"/>
  <c r="AI63" i="1"/>
  <c r="AJ63" i="1"/>
  <c r="AK63" i="1"/>
  <c r="AL63" i="1"/>
  <c r="AM63" i="1"/>
  <c r="AB91" i="1"/>
  <c r="AC91" i="1"/>
  <c r="AD91" i="1"/>
  <c r="AE91" i="1"/>
  <c r="AF91" i="1"/>
  <c r="AH91" i="1"/>
  <c r="AI91" i="1"/>
  <c r="AJ91" i="1"/>
  <c r="AK91" i="1"/>
  <c r="AL91" i="1"/>
  <c r="AM91" i="1"/>
  <c r="AB92" i="1"/>
  <c r="AC92" i="1"/>
  <c r="AD92" i="1"/>
  <c r="AE92" i="1"/>
  <c r="AF92" i="1"/>
  <c r="AG92" i="1"/>
  <c r="AH92" i="1"/>
  <c r="AI92" i="1"/>
  <c r="AJ92" i="1"/>
  <c r="AK92" i="1"/>
  <c r="AL92" i="1"/>
  <c r="AM92" i="1"/>
  <c r="AB93" i="1"/>
  <c r="AC93" i="1"/>
  <c r="AD93" i="1"/>
  <c r="AE93" i="1"/>
  <c r="AF93" i="1"/>
  <c r="AG93" i="1"/>
  <c r="AH93" i="1"/>
  <c r="AI93" i="1"/>
  <c r="AJ93" i="1"/>
  <c r="AK93" i="1"/>
  <c r="AL93" i="1"/>
  <c r="AM93" i="1"/>
  <c r="AB94" i="1"/>
  <c r="AC94" i="1"/>
  <c r="AD94" i="1"/>
  <c r="AE94" i="1"/>
  <c r="AF94" i="1"/>
  <c r="AG94" i="1"/>
  <c r="AH94" i="1"/>
  <c r="AI94" i="1"/>
  <c r="AJ94" i="1"/>
  <c r="AK94" i="1"/>
  <c r="AL94" i="1"/>
  <c r="AM94" i="1"/>
  <c r="AB95" i="1"/>
  <c r="AC95" i="1"/>
  <c r="AD95" i="1"/>
  <c r="AE95" i="1"/>
  <c r="AF95" i="1"/>
  <c r="AG95" i="1"/>
  <c r="AH95" i="1"/>
  <c r="AI95" i="1"/>
  <c r="AJ95" i="1"/>
  <c r="AK95" i="1"/>
  <c r="AL95" i="1"/>
  <c r="AM95" i="1"/>
  <c r="AB96" i="1"/>
  <c r="AC96" i="1"/>
  <c r="AD96" i="1"/>
  <c r="AE96" i="1"/>
  <c r="AF96" i="1"/>
  <c r="AG96" i="1"/>
  <c r="AH96" i="1"/>
  <c r="AI96" i="1"/>
  <c r="AJ96" i="1"/>
  <c r="AK96" i="1"/>
  <c r="AL96" i="1"/>
  <c r="AM96" i="1"/>
  <c r="AB97" i="1"/>
  <c r="AC97" i="1"/>
  <c r="AD97" i="1"/>
  <c r="AE97" i="1"/>
  <c r="AF97" i="1"/>
  <c r="AG97" i="1"/>
  <c r="AH97" i="1"/>
  <c r="AI97" i="1"/>
  <c r="AJ97" i="1"/>
  <c r="AK97" i="1"/>
  <c r="AL97" i="1"/>
  <c r="AM97" i="1"/>
  <c r="AB98" i="1"/>
  <c r="AC98" i="1"/>
  <c r="AD98" i="1"/>
  <c r="AE98" i="1"/>
  <c r="AF98" i="1"/>
  <c r="AG98" i="1"/>
  <c r="AH98" i="1"/>
  <c r="AI98" i="1"/>
  <c r="AJ98" i="1"/>
  <c r="AK98" i="1"/>
  <c r="AL98" i="1"/>
  <c r="AM98" i="1"/>
  <c r="AB99" i="1"/>
  <c r="AC99" i="1"/>
  <c r="AD99" i="1"/>
  <c r="AE99" i="1"/>
  <c r="AF99" i="1"/>
  <c r="AG99" i="1"/>
  <c r="AH99" i="1"/>
  <c r="AI99" i="1"/>
  <c r="AJ99" i="1"/>
  <c r="AK99" i="1"/>
  <c r="AL99" i="1"/>
  <c r="AM99" i="1"/>
  <c r="AC100" i="1"/>
  <c r="AE100" i="1"/>
  <c r="AF100" i="1"/>
  <c r="AG100" i="1"/>
  <c r="AH100" i="1"/>
  <c r="AI100" i="1"/>
  <c r="AJ100" i="1"/>
  <c r="AK100" i="1"/>
  <c r="AL100" i="1"/>
  <c r="AM100" i="1"/>
  <c r="V98" i="1"/>
  <c r="V99" i="1"/>
  <c r="V100" i="1"/>
  <c r="V6" i="1"/>
  <c r="V7" i="1"/>
  <c r="V8" i="1"/>
  <c r="V9" i="1"/>
  <c r="V10" i="1"/>
  <c r="V11" i="1"/>
  <c r="V12" i="1"/>
  <c r="V13" i="1"/>
  <c r="V14" i="1"/>
  <c r="V15" i="1"/>
  <c r="V16" i="1"/>
  <c r="V17" i="1"/>
  <c r="V18" i="1"/>
  <c r="V19" i="1"/>
  <c r="V20" i="1"/>
  <c r="V21" i="1"/>
  <c r="V22" i="1"/>
  <c r="V23" i="1"/>
  <c r="V24" i="1"/>
  <c r="V25" i="1"/>
  <c r="V26" i="1"/>
  <c r="V27" i="1"/>
  <c r="V28" i="1"/>
  <c r="V29" i="1"/>
  <c r="V30" i="1"/>
  <c r="V31" i="1"/>
  <c r="V32" i="1"/>
  <c r="V33"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6" i="1"/>
  <c r="V67" i="1"/>
  <c r="V69" i="1"/>
  <c r="V70" i="1"/>
  <c r="V71" i="1"/>
  <c r="V72" i="1"/>
  <c r="V73" i="1"/>
  <c r="V74" i="1"/>
  <c r="V75" i="1"/>
  <c r="V76" i="1"/>
  <c r="V77" i="1"/>
  <c r="V78" i="1"/>
  <c r="V83" i="1"/>
  <c r="V84" i="1"/>
  <c r="V85" i="1"/>
  <c r="V86" i="1"/>
  <c r="V87" i="1"/>
  <c r="V65" i="1"/>
  <c r="V91" i="1"/>
  <c r="V92" i="1"/>
  <c r="V93" i="1"/>
  <c r="V94" i="1"/>
  <c r="V95" i="1"/>
  <c r="V96" i="1"/>
  <c r="V97" i="1"/>
  <c r="AM4" i="1"/>
  <c r="AL4" i="1"/>
  <c r="AK4" i="1"/>
  <c r="AJ4" i="1"/>
  <c r="AI4" i="1"/>
  <c r="AH4" i="1"/>
  <c r="AG4" i="1"/>
  <c r="AF4" i="1"/>
  <c r="AE4" i="1"/>
  <c r="AD4" i="1"/>
  <c r="AC4" i="1"/>
  <c r="AB4" i="1"/>
  <c r="AN64" i="1" l="1"/>
  <c r="AN58" i="1"/>
  <c r="AN65" i="1"/>
  <c r="AN66" i="1"/>
  <c r="AO64" i="1"/>
  <c r="AO90" i="1"/>
  <c r="AN101" i="1"/>
  <c r="AN82" i="1"/>
  <c r="AN103" i="1"/>
  <c r="AN78" i="1"/>
  <c r="AN102" i="1"/>
  <c r="AN80" i="1"/>
  <c r="AN81" i="1"/>
  <c r="AN79" i="1"/>
  <c r="AN59" i="1"/>
  <c r="AN51" i="1"/>
  <c r="AN43" i="1"/>
  <c r="AN27" i="1"/>
  <c r="AN23" i="1"/>
  <c r="AN19" i="1"/>
  <c r="AN15" i="1"/>
  <c r="AN11" i="1"/>
  <c r="AN47" i="1"/>
  <c r="AN6" i="1"/>
  <c r="AN7" i="1"/>
  <c r="AN54" i="1"/>
  <c r="AN55" i="1"/>
  <c r="AN84" i="1"/>
  <c r="AN22" i="1"/>
  <c r="AN96" i="1"/>
  <c r="AN39" i="1"/>
  <c r="AN38" i="1"/>
  <c r="AN35" i="1"/>
  <c r="AN31" i="1"/>
  <c r="AN89" i="1"/>
  <c r="AN93" i="1"/>
  <c r="AN63" i="1"/>
  <c r="AN88" i="1"/>
  <c r="AN72" i="1"/>
  <c r="AN76" i="1"/>
  <c r="AN100" i="1"/>
  <c r="AN99" i="1"/>
  <c r="AN97" i="1"/>
  <c r="AN85" i="1"/>
  <c r="AN73" i="1"/>
  <c r="AN69" i="1"/>
  <c r="AN67" i="1"/>
  <c r="AN86" i="1"/>
  <c r="AN74" i="1"/>
  <c r="AN70" i="1"/>
  <c r="AN83" i="1"/>
  <c r="AN87" i="1"/>
  <c r="AN71" i="1"/>
  <c r="AN68" i="1"/>
  <c r="AN98" i="1"/>
  <c r="AN95" i="1"/>
  <c r="AN94" i="1"/>
  <c r="AN92" i="1"/>
  <c r="AN91" i="1"/>
  <c r="AN62" i="1"/>
  <c r="AN61" i="1"/>
  <c r="AN60" i="1"/>
  <c r="AN57" i="1"/>
  <c r="AN56" i="1"/>
  <c r="AN53" i="1"/>
  <c r="AN52" i="1"/>
  <c r="AN50" i="1"/>
  <c r="AN49" i="1"/>
  <c r="AN48" i="1"/>
  <c r="AN46" i="1"/>
  <c r="AN45" i="1"/>
  <c r="AN44" i="1"/>
  <c r="AN42" i="1"/>
  <c r="AN41" i="1"/>
  <c r="AN40" i="1"/>
  <c r="AN37" i="1"/>
  <c r="AN36" i="1"/>
  <c r="AN34" i="1"/>
  <c r="AN33" i="1"/>
  <c r="AN32" i="1"/>
  <c r="AN30" i="1"/>
  <c r="AN29" i="1"/>
  <c r="AN28" i="1"/>
  <c r="AN26" i="1"/>
  <c r="AN25" i="1"/>
  <c r="AN24" i="1"/>
  <c r="AN21" i="1"/>
  <c r="AN20" i="1"/>
  <c r="AN18" i="1"/>
  <c r="AN17" i="1"/>
  <c r="AN16" i="1"/>
  <c r="AN14" i="1"/>
  <c r="AN13" i="1"/>
  <c r="AN12" i="1"/>
  <c r="AN10" i="1"/>
  <c r="AN9" i="1"/>
  <c r="AN8" i="1"/>
  <c r="AN5" i="1"/>
  <c r="AN75" i="1"/>
  <c r="AN4" i="1"/>
  <c r="AN77" i="1"/>
  <c r="AO66" i="1" l="1"/>
  <c r="AO65" i="1"/>
  <c r="AO77" i="1"/>
  <c r="AO4" i="1"/>
  <c r="AO75" i="1"/>
  <c r="AO5" i="1"/>
  <c r="AO8" i="1"/>
  <c r="AO9" i="1"/>
  <c r="AO10" i="1"/>
  <c r="AO12" i="1"/>
  <c r="AO13" i="1"/>
  <c r="AO14" i="1"/>
  <c r="AO16" i="1"/>
  <c r="AO17" i="1"/>
  <c r="AO18" i="1"/>
  <c r="AO20" i="1"/>
  <c r="AO21" i="1"/>
  <c r="AO24" i="1"/>
  <c r="AO25" i="1"/>
  <c r="AO26" i="1"/>
  <c r="AO28" i="1"/>
  <c r="AO29" i="1"/>
  <c r="AO30" i="1"/>
  <c r="AO32" i="1"/>
  <c r="AO33" i="1"/>
  <c r="AO36" i="1"/>
  <c r="AO37" i="1"/>
  <c r="AO40" i="1"/>
  <c r="AO41" i="1"/>
  <c r="AO42" i="1"/>
  <c r="AO44" i="1"/>
  <c r="AO45" i="1"/>
  <c r="AO46" i="1"/>
  <c r="AO48" i="1"/>
  <c r="AO49" i="1"/>
  <c r="AO50" i="1"/>
  <c r="AO52" i="1"/>
  <c r="AO53" i="1"/>
  <c r="AO56" i="1"/>
  <c r="AO57" i="1"/>
  <c r="AO58" i="1"/>
  <c r="AO60" i="1"/>
  <c r="AO61" i="1"/>
  <c r="AO62" i="1"/>
  <c r="AO91" i="1"/>
  <c r="AO92" i="1"/>
  <c r="AO94" i="1"/>
  <c r="AO95" i="1"/>
  <c r="AO98" i="1"/>
  <c r="AO68" i="1"/>
  <c r="AO71" i="1"/>
  <c r="AO87" i="1"/>
  <c r="AO83" i="1"/>
  <c r="AO70" i="1"/>
  <c r="AO74" i="1"/>
  <c r="AO86" i="1"/>
  <c r="AO67" i="1"/>
  <c r="AO69" i="1"/>
  <c r="AO73" i="1"/>
  <c r="AO85" i="1"/>
  <c r="AO97" i="1"/>
  <c r="AO99" i="1"/>
  <c r="AO100" i="1"/>
  <c r="AO76" i="1"/>
  <c r="AO72" i="1"/>
  <c r="AO88" i="1"/>
  <c r="AO63" i="1"/>
  <c r="AO93" i="1"/>
  <c r="AO89" i="1"/>
  <c r="AO31" i="1"/>
  <c r="AO35" i="1"/>
  <c r="AO38" i="1"/>
  <c r="AO39" i="1"/>
  <c r="AO96" i="1"/>
  <c r="AO22" i="1"/>
  <c r="AO84" i="1"/>
  <c r="AO55" i="1"/>
  <c r="AO54" i="1"/>
  <c r="AO7" i="1"/>
  <c r="AO6" i="1"/>
  <c r="AO47" i="1"/>
  <c r="AO11" i="1"/>
  <c r="AO15" i="1"/>
  <c r="AO19" i="1"/>
  <c r="AO23" i="1"/>
  <c r="AO27" i="1"/>
  <c r="AO43" i="1"/>
  <c r="AO51" i="1"/>
  <c r="AO59" i="1"/>
  <c r="AO79" i="1"/>
  <c r="AO81" i="1"/>
  <c r="AO80" i="1"/>
  <c r="AO102" i="1"/>
  <c r="AO78" i="1"/>
  <c r="AO103" i="1"/>
  <c r="AO82" i="1"/>
  <c r="AO101" i="1"/>
  <c r="AO3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Guinneth Orjuela</author>
    <author>tc={F7295CA2-2A7F-4470-9FA3-805FD3270FE3}</author>
    <author>tc={0BBD5CAB-B8F5-493D-A491-F247591E9DCA}</author>
    <author>tc={EED6704A-769D-4A19-995D-DCF82E6E6CF4}</author>
    <author>tc={C25D7A92-8481-4B70-8A6C-9644E7686B89}</author>
    <author>Luis Angel Alberto Maestre Gutierrez</author>
  </authors>
  <commentList>
    <comment ref="I6" authorId="0" shapeId="0" xr:uid="{ED3A516E-FD3E-4BD8-B0F2-3CCA1B493717}">
      <text>
        <r>
          <rPr>
            <sz val="10"/>
            <color rgb="FF000000"/>
            <rFont val="Arial"/>
            <family val="2"/>
            <scheme val="minor"/>
          </rPr>
          <t xml:space="preserve">Guinneth Orjuela:
Se amplia descripción del entregable según aprobación CIGD #6 realizado el 2026-05-06.
</t>
        </r>
      </text>
    </comment>
    <comment ref="Q9" authorId="1" shapeId="0" xr:uid="{F7295CA2-2A7F-4470-9FA3-805FD3270FE3}">
      <text>
        <t>[Comentario encadenado]
Su versión de Excel le permite leer este comentario encadenado; sin embargo, las ediciones que se apliquen se quitarán si el archivo se abre en una versión más reciente de Excel. Más información: https://go.microsoft.com/fwlink/?linkid=870924
Comentario:
    Pasa de agosto a diciembre</t>
      </text>
    </comment>
    <comment ref="U9" authorId="0" shapeId="0" xr:uid="{D906C447-48AC-4E5E-A7EE-8C8566F24D47}">
      <text>
        <r>
          <rPr>
            <sz val="10"/>
            <color rgb="FF000000"/>
            <rFont val="Arial"/>
            <scheme val="minor"/>
          </rPr>
          <t xml:space="preserve">Guinneth Orjuela:
Se realiza cambio en la programación.
Antes:M4 (2), M6 (1), M7 (1), M8 (1), M12 (1)
Ahora: M4 (2), M6 (1),  M8 (0), M12 (3)
Aprobado en el CIGD#6 realizado el 2026/05/06
</t>
        </r>
      </text>
    </comment>
    <comment ref="G19" authorId="2" shapeId="0" xr:uid="{0BBD5CAB-B8F5-493D-A491-F247591E9DCA}">
      <text>
        <t>[Comentario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@Luis Angel Alberto Maestre Gutierrez La SSMRC realizó la revisión de la programación de esta actividad de CONPES y para la vigencia 2026 se tiene la entrega del informe con la generación de nuevos métodos de medición o el mejoramiento de métodos ya existentes en un sector productivo; en vigencias anteriores la SSMRC reportó el avance de esta actividad debido a que estaban relacionadas con los estudios de brechas de alimentos y dispositivos médicos; sin embargo, en 2026 se considera que corresponde a los laboratorios de SMF y SMQB reportar esas nuevas o mejores mediciones en los sectores productivos en donde la SSMRC realizó el análisis de las necesidades metrológicas.</t>
      </text>
    </comment>
    <comment ref="S68" authorId="3" shapeId="0" xr:uid="{EED6704A-769D-4A19-995D-DCF82E6E6CF4}">
      <text>
        <t>[Comentario encadenado]
Su versión de Excel le permite leer este comentario encadenado; sin embargo, las ediciones que se apliquen se quitarán si el archivo se abre en una versión más reciente de Excel. Más información: https://go.microsoft.com/fwlink/?linkid=870924
Comentario:
    Pasa del mes 10 al 12 CIGD julio</t>
      </text>
    </comment>
    <comment ref="U68" authorId="4" shapeId="0" xr:uid="{C25D7A92-8481-4B70-8A6C-9644E7686B89}">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en la programación de:M3 (4), M9 (1), M10 (1), M12 (1) a: M3 (4), M9 (1), M10 (0), M12 (2).</t>
      </text>
    </comment>
    <comment ref="P70" authorId="5" shapeId="0" xr:uid="{4A21D86D-45E7-4FF6-BEED-9AC8AAA33474}">
      <text>
        <r>
          <rPr>
            <sz val="10"/>
            <color rgb="FF000000"/>
            <rFont val="Arial"/>
            <family val="2"/>
            <scheme val="minor"/>
          </rPr>
          <t xml:space="preserve">Luis Angel Alberto Maestre Gutierrez:
Se realiza cambio en la prorgramación.
Antes:M7 (5), M10 (1), M12 (1)
Ahora: M7 (4), M10 (2), M11 
(1), M12 (1)
Aprobado en el CIGD#6 realizado el 2026/05/06
</t>
        </r>
      </text>
    </comment>
    <comment ref="S70" authorId="5" shapeId="0" xr:uid="{D88830CE-C97E-4771-8331-3254A99B1BF5}">
      <text>
        <r>
          <rPr>
            <sz val="10"/>
            <color rgb="FF000000"/>
            <rFont val="Arial"/>
            <family val="2"/>
            <scheme val="minor"/>
          </rPr>
          <t xml:space="preserve">Luis Angel Alberto Maestre Gutierrez:
Luis Angel Alberto Maestre Gutierrez:
Se realiza cambio en la prorgramación.
Antes:M7 (5), M10 (1), M12 (1)
Ahora: M7 (4), M10 (2), M11 
(1), M12 (1)
Aprobado en el CIGD#6 realizado el 2026/05/06
</t>
        </r>
      </text>
    </comment>
    <comment ref="I71" authorId="0" shapeId="0" xr:uid="{B31BB703-AF24-4FB4-9EAE-3A4C68C18D82}">
      <text>
        <r>
          <rPr>
            <sz val="10"/>
            <color rgb="FF000000"/>
            <rFont val="Arial"/>
            <family val="2"/>
            <scheme val="minor"/>
          </rPr>
          <t xml:space="preserve">Guinneth Orjuela:
Se amplia descripción del entregable según aprobación CIGD #6 realizado el 2026-05-06.
</t>
        </r>
      </text>
    </comment>
    <comment ref="O71" authorId="0" shapeId="0" xr:uid="{80B5C457-BEE8-4C47-9245-4B87FC53E9A9}">
      <text>
        <r>
          <rPr>
            <sz val="10"/>
            <color rgb="FF000000"/>
            <rFont val="Arial"/>
            <family val="2"/>
            <scheme val="minor"/>
          </rPr>
          <t xml:space="preserve">Guinneth Orjuela:
Se realiza cambio en la prorgramación.
Antes: M3 (1), M5 (10), M6 (9), M8 (1), M10 (1), M12 (6)
Ahora: M3 (1), M5 (10), M6 (3), M8 (1), M10 (6), M12 (7)
Aprobado en el CIGD#6 realizado el 2026/05/06
</t>
        </r>
      </text>
    </comment>
    <comment ref="S71" authorId="0" shapeId="0" xr:uid="{92FEDDE8-E6BC-4696-A893-B49E46142AD3}">
      <text>
        <r>
          <rPr>
            <sz val="10"/>
            <color rgb="FF000000"/>
            <rFont val="Arial"/>
            <family val="2"/>
            <scheme val="minor"/>
          </rPr>
          <t xml:space="preserve">Guinneth Orjuela:
Se realiza cambio en la prorgramación.
Antes: M3 (1), M5 (10), M6 (9), M8 (1), M10 (1), M12 (6)
Ahora: M3 (1), M5 (10), M6 (3), M8 (1), M10 (6), M12 (7)
Aprobado en el CIGD#6 realizado el 2026/05/06
</t>
        </r>
      </text>
    </comment>
    <comment ref="U71" authorId="0" shapeId="0" xr:uid="{7DF0F151-E5D5-4B2F-B201-932EF833787A}">
      <text>
        <r>
          <rPr>
            <sz val="10"/>
            <color rgb="FF000000"/>
            <rFont val="Arial"/>
            <family val="2"/>
            <scheme val="minor"/>
          </rPr>
          <t xml:space="preserve">Guinneth Orjuela:
Se realiza cambio en la prorgramación.
Antes: M3 (1), M5 (10), M6 (9), M8 (1), M10 (1), M12 (6)
Ahora: M3 (1), M5 (10), M6 (3), M8 (1), M10 (6), M12 (7)
Aprobado en el CIGD#6 realizado el 2026/05/06
</t>
        </r>
      </text>
    </comment>
    <comment ref="Q74" authorId="0" shapeId="0" xr:uid="{B206AD8C-37C0-4EEC-94B5-791AF62DD296}">
      <text>
        <r>
          <rPr>
            <sz val="10"/>
            <color rgb="FF000000"/>
            <rFont val="Arial"/>
            <family val="2"/>
            <scheme val="minor"/>
          </rPr>
          <t xml:space="preserve">Guinneth Orjuela:
Se realiza cambio en la programación.
Antes: M6 (1), M10 (2), M12 (1)
Ahora: M8 (1),  M12 (3)
Aprobado en el CIGD#6 realizado el 2026/05/06
</t>
        </r>
      </text>
    </comment>
    <comment ref="U74" authorId="0" shapeId="0" xr:uid="{3C15C3F0-B4CB-46E7-88B6-ED0768C060B0}">
      <text>
        <r>
          <rPr>
            <sz val="10"/>
            <color rgb="FF000000"/>
            <rFont val="Arial"/>
            <family val="2"/>
            <scheme val="minor"/>
          </rPr>
          <t>Guinneth Orjuela:
Se realiza cambio en la programación.
Antes: M6 (1), M10 (2), M12 (1)
Ahora: M8 (1),  M12 (3)
Aprobado en el CIGD#6 realizado el 2026/05/06</t>
        </r>
      </text>
    </comment>
    <comment ref="R75" authorId="0" shapeId="0" xr:uid="{8535EA82-B002-48C5-99E1-B2B6E4D5DA7D}">
      <text>
        <r>
          <rPr>
            <sz val="10"/>
            <color rgb="FF000000"/>
            <rFont val="Arial"/>
            <family val="2"/>
            <scheme val="minor"/>
          </rPr>
          <t xml:space="preserve">Guinneth Orjuela:
Se realiza cambio en la programación.
Antes: M6 (1)
Ahora: M9 (1)
Aprobado en el CIGD#6 realizado el 2026/05/06
</t>
        </r>
      </text>
    </comment>
    <comment ref="U76" authorId="0" shapeId="0" xr:uid="{7024D702-8C37-4613-A835-5CA2DFF50F55}">
      <text>
        <r>
          <rPr>
            <sz val="10"/>
            <color rgb="FF000000"/>
            <rFont val="Arial"/>
            <family val="2"/>
            <scheme val="minor"/>
          </rPr>
          <t xml:space="preserve">Guinneth Orjuela:
e realiza cambio en la programación.
Antes: M8 (1)
Ahora: M12 (1)
Aprobado en el CIGD#6 realizado el 2026/05/06
</t>
        </r>
      </text>
    </comment>
    <comment ref="I77" authorId="0" shapeId="0" xr:uid="{07D4676F-D29F-4A26-9233-959ECC5EB2F0}">
      <text>
        <r>
          <rPr>
            <sz val="10"/>
            <color rgb="FF000000"/>
            <rFont val="Arial"/>
            <family val="2"/>
            <scheme val="minor"/>
          </rPr>
          <t>Guinneth Orjuela:
Se amplia descripción del entregable según aprobación CIGD #6 realizado el 2026-05-06.</t>
        </r>
      </text>
    </comment>
    <comment ref="I79" authorId="5" shapeId="0" xr:uid="{FFDFBBCD-43F4-4DD9-B1EF-7A40E3F358C0}">
      <text>
        <r>
          <rPr>
            <sz val="10"/>
            <color rgb="FF000000"/>
            <rFont val="Arial"/>
            <scheme val="minor"/>
          </rPr>
          <t>Luis Angel Alberto Maestre Gutierrez:
Se modifica el entregable y la meta: 
CIGD 10 de 30 de julio</t>
        </r>
      </text>
    </comment>
    <comment ref="U80" authorId="5" shapeId="0" xr:uid="{F8BA1C35-DF48-40A8-8370-7FE093D41BA2}">
      <text>
        <r>
          <rPr>
            <sz val="10"/>
            <color rgb="FF000000"/>
            <rFont val="Arial"/>
            <family val="2"/>
            <scheme val="minor"/>
          </rPr>
          <t>Luis Angel Alberto Maestre Gutierrez:
Se realiza el cambio en la programación. 
Antes: PROGRAMACIÓN: M4(5) , M12(5)
META: 10
Ahora: PROGRAMACIÓN:M12 (10)
META: 10
Aprobado en el CIGD#6 realizado el 2026/05/06</t>
        </r>
      </text>
    </comment>
    <comment ref="I81" authorId="5" shapeId="0" xr:uid="{9BC18E1D-2F09-4CDE-9488-577BF1AE937F}">
      <text>
        <r>
          <rPr>
            <sz val="10"/>
            <color rgb="FF000000"/>
            <rFont val="Arial"/>
            <scheme val="minor"/>
          </rPr>
          <t>Luis Angel Alberto Maestre Gutierrez:
Se modifica el entregable y la meta: 
CIGD 10 de 30 de julio</t>
        </r>
      </text>
    </comment>
    <comment ref="I89" authorId="5" shapeId="0" xr:uid="{08A9AFC1-7111-4919-89BA-4AF543070E99}">
      <text>
        <r>
          <rPr>
            <sz val="10"/>
            <color rgb="FF000000"/>
            <rFont val="Arial"/>
            <scheme val="minor"/>
          </rPr>
          <t xml:space="preserve">Luis Angel Alberto Maestre Gutierrez:
Se modifica el entregable y la meta: 
CIGD 10 de 30 de julio </t>
        </r>
      </text>
    </comment>
    <comment ref="I94" authorId="5" shapeId="0" xr:uid="{4C302F87-0956-4298-BBFB-52200494EA77}">
      <text>
        <r>
          <rPr>
            <sz val="10"/>
            <color rgb="FF000000"/>
            <rFont val="Arial"/>
            <scheme val="minor"/>
          </rPr>
          <t>Luis Angel Alberto Maestre Gutierrez:
Se modifica el alcance del entregable.
Antes: Informe compilado de los dos 
laboratorios Fuerza (independización de maquinas) 
y Corriente continua y alterna (Artical) donde se 
indique el avance de transformación digital 
realizado durante el periodo
Después: Informe compilado de los dos laboratorios 
Fuerza (independización de maquinas) y Corriente 
continua y alterna donde se indique el avance de 
transformación digital realizado durante el periodo
CIGD 10 DEL 30 DE JULIO</t>
        </r>
      </text>
    </comment>
    <comment ref="R102" authorId="5" shapeId="0" xr:uid="{68DF3EFA-6EED-441D-8190-12E79F74C13E}">
      <text>
        <r>
          <rPr>
            <sz val="10"/>
            <color rgb="FF000000"/>
            <rFont val="Arial"/>
            <scheme val="minor"/>
          </rPr>
          <t>Luis Angel Alberto Maestre Gutierrez:
Se modifica la programación 
Antes: M4 Y M5
Después: M8 Y M9</t>
        </r>
      </text>
    </comment>
  </commentList>
</comments>
</file>

<file path=xl/sharedStrings.xml><?xml version="1.0" encoding="utf-8"?>
<sst xmlns="http://schemas.openxmlformats.org/spreadsheetml/2006/main" count="1526" uniqueCount="956">
  <si>
    <t xml:space="preserve">INTRODUCCIÓN </t>
  </si>
  <si>
    <r>
      <rPr>
        <i/>
        <sz val="11"/>
        <rFont val="Verdana"/>
        <family val="2"/>
      </rPr>
      <t>Definición del PLAN DE ACCIÓN</t>
    </r>
    <r>
      <rPr>
        <b/>
        <sz val="11"/>
        <rFont val="Verdana"/>
        <family val="2"/>
      </rPr>
      <t xml:space="preserve"> </t>
    </r>
    <r>
      <rPr>
        <sz val="11"/>
        <rFont val="Verdana"/>
        <family val="2"/>
      </rPr>
      <t> </t>
    </r>
    <r>
      <rPr>
        <sz val="16"/>
        <rFont val="Verdana"/>
        <family val="2"/>
      </rPr>
      <t xml:space="preserve"> </t>
    </r>
  </si>
  <si>
    <t>REFERENCIAS NACIONALES Y SECTORIALES</t>
  </si>
  <si>
    <r>
      <t>Referencia nacional: Plan Nacional de Desarrollo :</t>
    </r>
    <r>
      <rPr>
        <sz val="11"/>
        <rFont val="Verdana"/>
        <family val="2"/>
      </rPr>
      <t xml:space="preserve"> 
</t>
    </r>
    <r>
      <rPr>
        <i/>
        <u/>
        <sz val="11"/>
        <rFont val="Verdana"/>
        <family val="2"/>
      </rPr>
      <t xml:space="preserve">
Referencia sectorial: Plan Estratégico Sectorial: </t>
    </r>
    <r>
      <rPr>
        <i/>
        <sz val="11"/>
        <rFont val="Verdana"/>
        <family val="2"/>
      </rPr>
      <t xml:space="preserve"> </t>
    </r>
  </si>
  <si>
    <t>REFERENCIA INSTITUCIONALES</t>
  </si>
  <si>
    <r>
      <t xml:space="preserve">
Misión: </t>
    </r>
    <r>
      <rPr>
        <sz val="11"/>
        <rFont val="Verdana"/>
        <family val="2"/>
      </rPr>
      <t xml:space="preserve"> 
</t>
    </r>
    <r>
      <rPr>
        <i/>
        <u/>
        <sz val="11"/>
        <rFont val="Verdana"/>
        <family val="2"/>
      </rPr>
      <t xml:space="preserve">
Visión: 
Objetivos Estrategicos:</t>
    </r>
  </si>
  <si>
    <t>INSTRUCTIVO PARA EL DILIGENCIAMIENTO DEL FORMATO</t>
  </si>
  <si>
    <r>
      <rPr>
        <b/>
        <u/>
        <sz val="10"/>
        <color theme="5" tint="-0.499984740745262"/>
        <rFont val="Verdana"/>
        <family val="2"/>
      </rPr>
      <t xml:space="preserve">ALINEACIÓN DEL PLAN ESTRATÉGICO INSTITUCIONAL: </t>
    </r>
    <r>
      <rPr>
        <sz val="10"/>
        <color theme="1"/>
        <rFont val="Verdana"/>
        <family val="2"/>
      </rPr>
      <t>Identificar la estrategia, iniciativa e indicador del PEI al cual se articula la actividad a desarrollar. Las actividades puede estar relacionadas directamente con el cumplimiento de una meta o indicador del PEI o pueden ayudar a fortalecer o desarrollar una iniciativa o un objetivo estratégico, razón por la cual se debe aclarar los alcances de las actividades. Estas se diligencian en la sección de alineación de planeación estrategica del formato (columnas A a la D).</t>
    </r>
  </si>
  <si>
    <r>
      <rPr>
        <b/>
        <u/>
        <sz val="10"/>
        <color theme="5" tint="-0.499984740745262"/>
        <rFont val="Verdana"/>
        <family val="2"/>
      </rPr>
      <t>ID:</t>
    </r>
    <r>
      <rPr>
        <b/>
        <u/>
        <sz val="10"/>
        <color theme="1"/>
        <rFont val="Verdana"/>
        <family val="2"/>
      </rPr>
      <t xml:space="preserve"> </t>
    </r>
    <r>
      <rPr>
        <sz val="10"/>
        <color theme="1"/>
        <rFont val="Verdana"/>
        <family val="2"/>
      </rPr>
      <t xml:space="preserve">Enumenar cada una de las actividades relacionadas. Se realiza una vez se consoliden todas las actividades de las áreas. </t>
    </r>
  </si>
  <si>
    <r>
      <rPr>
        <b/>
        <u/>
        <sz val="10"/>
        <color theme="5" tint="-0.499984740745262"/>
        <rFont val="Verdana"/>
        <family val="2"/>
      </rPr>
      <t>ACTIVIDAD</t>
    </r>
    <r>
      <rPr>
        <sz val="10"/>
        <color theme="5" tint="-0.499984740745262"/>
        <rFont val="Verdana"/>
        <family val="2"/>
      </rPr>
      <t xml:space="preserve">: </t>
    </r>
    <r>
      <rPr>
        <sz val="10"/>
        <color theme="1"/>
        <rFont val="Verdana"/>
        <family val="2"/>
      </rPr>
      <t xml:space="preserve">Son acciones a realizar para el cumplimiento de las estrategias, iniciativas, indicadores y/o metas anuales. Se redactan iniciando con un verbo + un sujeto + elemento de contexto o descriptivo, por ejemplo: Actualizar + los documentos del SIG + de la oficina asesora de planeación incorporando los requisitos aplicables a la normatividad en transición. </t>
    </r>
  </si>
  <si>
    <r>
      <rPr>
        <b/>
        <u/>
        <sz val="10"/>
        <color theme="5" tint="-0.499984740745262"/>
        <rFont val="Verdana"/>
        <family val="2"/>
      </rPr>
      <t>PRODUCTO / ENTREGABLE:</t>
    </r>
    <r>
      <rPr>
        <sz val="10"/>
        <color theme="5" tint="-0.499984740745262"/>
        <rFont val="Verdana"/>
        <family val="2"/>
      </rPr>
      <t xml:space="preserve"> </t>
    </r>
    <r>
      <rPr>
        <sz val="10"/>
        <color theme="1"/>
        <rFont val="Verdana"/>
        <family val="2"/>
      </rPr>
      <t xml:space="preserve">En esta columna se debe identificar claramente la evidencia o registro de la actividad, el cual sirva como soporte de la gestión para el cumplimiento de las actividades y metas. Éste puede hacer referencia a: un documento, informe, formato, cantidad de actividades, entre otros.  </t>
    </r>
  </si>
  <si>
    <r>
      <rPr>
        <b/>
        <u/>
        <sz val="10"/>
        <color theme="5" tint="-0.499984740745262"/>
        <rFont val="Verdana"/>
        <family val="2"/>
      </rPr>
      <t xml:space="preserve">PROGRAMACION: </t>
    </r>
    <r>
      <rPr>
        <sz val="10"/>
        <color theme="1"/>
        <rFont val="Verdana"/>
        <family val="2"/>
      </rPr>
      <t>Identifica en el mes (M1, M2, M3, …, M12) la cantidad de entregables para cumplir la meta.</t>
    </r>
  </si>
  <si>
    <t>PROGRAMACIÓN</t>
  </si>
  <si>
    <t>META ANUAL</t>
  </si>
  <si>
    <t>M1</t>
  </si>
  <si>
    <t>M2</t>
  </si>
  <si>
    <t>M3</t>
  </si>
  <si>
    <t>M4</t>
  </si>
  <si>
    <t>M5</t>
  </si>
  <si>
    <t>M6</t>
  </si>
  <si>
    <t>M7</t>
  </si>
  <si>
    <t>M8</t>
  </si>
  <si>
    <t>M9</t>
  </si>
  <si>
    <t>M10</t>
  </si>
  <si>
    <t>M11</t>
  </si>
  <si>
    <t>M12</t>
  </si>
  <si>
    <t>En estas columnas se relacionan la cantidad de avance esperado de la actividad. La desagregación de una actividad por cantidad debe estar concertada por entregables, las cuales deben estar señaladas en el producto y/o entregable.   
La cantidad  de actividades en la programación serán fijadas por cada uno de los procesos, y no pueden ser manipulados por los responsables del diligenciamiento del formato. Si se requiere realizar algún cambio y/o ajuste, estos se deben reportar a la OAP por medio del formato E-01-F-011 SOLICITUD DE MODIFICACIÓN PLANEACIÓN ESTRATÉGICA, según los tiempos definidos en el procedimiento E-01-P-002 FORMULACIÓN, SEGUIMIENTO Y EVALUACIÓN DEL PLAN DE ACCIÓN ANUAL</t>
  </si>
  <si>
    <r>
      <rPr>
        <b/>
        <u/>
        <sz val="10"/>
        <color theme="5" tint="-0.499984740745262"/>
        <rFont val="Verdana"/>
        <family val="2"/>
      </rPr>
      <t>META ANUAL:</t>
    </r>
    <r>
      <rPr>
        <sz val="10"/>
        <color theme="1"/>
        <rFont val="Verdana"/>
        <family val="2"/>
      </rPr>
      <t xml:space="preserve"> En esta columna se define la cantidad anual de cumplimiento de una actividad. El cálculo es la sumatoria de la cantidad de entregables en la programación, se debe identificar la meta la cual refiere a la expresión en número que determina el cumplimiento del objetivo.</t>
    </r>
  </si>
  <si>
    <r>
      <rPr>
        <b/>
        <u/>
        <sz val="10"/>
        <color theme="5" tint="-0.499984740745262"/>
        <rFont val="Verdana"/>
        <family val="2"/>
      </rPr>
      <t>RESPONSABLE:</t>
    </r>
    <r>
      <rPr>
        <sz val="10"/>
        <color theme="1"/>
        <rFont val="Verdana"/>
        <family val="2"/>
      </rPr>
      <t xml:space="preserve"> Será la persona encargada de garantizar el desarrollo y el cumplimiento de cada una de las actividades. </t>
    </r>
  </si>
  <si>
    <r>
      <rPr>
        <b/>
        <u/>
        <sz val="10"/>
        <color theme="5" tint="-0.499984740745262"/>
        <rFont val="Verdana"/>
        <family val="2"/>
      </rPr>
      <t xml:space="preserve">ÁREA RESPONSABLE: </t>
    </r>
    <r>
      <rPr>
        <sz val="10"/>
        <color theme="1"/>
        <rFont val="Verdana"/>
        <family val="2"/>
      </rPr>
      <t xml:space="preserve">Será el área y/o oficina en la cual se encuentra adscrito el RESPONSABLE de garantizar el desarrollo y el cumplimiento de cada una de las actividades.  </t>
    </r>
  </si>
  <si>
    <r>
      <rPr>
        <b/>
        <u/>
        <sz val="10"/>
        <color theme="5" tint="-0.499984740745262"/>
        <rFont val="Verdana"/>
        <family val="2"/>
      </rPr>
      <t xml:space="preserve">PROCESOS ASOCIADOS: </t>
    </r>
    <r>
      <rPr>
        <b/>
        <sz val="10"/>
        <color theme="1"/>
        <rFont val="Verdana"/>
        <family val="2"/>
      </rPr>
      <t xml:space="preserve"> </t>
    </r>
    <r>
      <rPr>
        <sz val="10"/>
        <color theme="1"/>
        <rFont val="Verdana"/>
        <family val="2"/>
      </rPr>
      <t>Esta columna es diligenciada por los áreas, donde se relaciona los procesos del mapa de procesos del SIG que impactan cada una de las actividades en el plan de acción.</t>
    </r>
  </si>
  <si>
    <r>
      <rPr>
        <b/>
        <u/>
        <sz val="10"/>
        <color theme="5" tint="-0.499984740745262"/>
        <rFont val="Verdana"/>
        <family val="2"/>
      </rPr>
      <t>FINANCIACIÓN (Funcionamiento y/o Proyecto de Inversión):</t>
    </r>
    <r>
      <rPr>
        <sz val="10"/>
        <color theme="5" tint="-0.499984740745262"/>
        <rFont val="Verdana"/>
        <family val="2"/>
      </rPr>
      <t xml:space="preserve"> </t>
    </r>
    <r>
      <rPr>
        <sz val="10"/>
        <color theme="1"/>
        <rFont val="Verdana"/>
        <family val="2"/>
      </rPr>
      <t xml:space="preserve">En esta columna se debe identificar la fuente de financiación de la actividad, describiendo si es por recursos de funcionamiento o señalar el nombre de Proyecto de Inversión. </t>
    </r>
  </si>
  <si>
    <r>
      <rPr>
        <b/>
        <u/>
        <sz val="10"/>
        <color theme="5" tint="-0.499984740745262"/>
        <rFont val="Verdana"/>
        <family val="2"/>
      </rPr>
      <t>EJECUCIÓN:</t>
    </r>
    <r>
      <rPr>
        <b/>
        <sz val="10"/>
        <color theme="1"/>
        <rFont val="Verdana"/>
        <family val="2"/>
      </rPr>
      <t xml:space="preserve"> </t>
    </r>
    <r>
      <rPr>
        <sz val="10"/>
        <color theme="1"/>
        <rFont val="Verdana"/>
        <family val="2"/>
      </rPr>
      <t>El responsable designado reporta el avance en la sección de seguimiento del formato, esta descripción debe ser clara y coherente con el objetivo de la actividad.</t>
    </r>
  </si>
  <si>
    <r>
      <t xml:space="preserve">La verificación de la ejecución de cada una de las actividades por parte de la OAP, se hará por medio de los documentos soporte y/o entregables que los responsables incluirán mensualmente en el servidor del INM, en la carpeta designada por la OAP para cada una de las áreas.
La Oficina Asesora de Planeación verifica cada uno de los documentos soporte, e informa a los responsables si hay lugar a cambios u observaciones que contribuyan al cumplimiento óptimo de la meta final de cada actividad.
</t>
    </r>
    <r>
      <rPr>
        <b/>
        <sz val="10"/>
        <color theme="5" tint="-0.499984740745262"/>
        <rFont val="Verdana"/>
        <family val="2"/>
      </rPr>
      <t>Nota:</t>
    </r>
    <r>
      <rPr>
        <sz val="10"/>
        <color theme="1"/>
        <rFont val="Verdana"/>
        <family val="2"/>
      </rPr>
      <t xml:space="preserve"> </t>
    </r>
    <r>
      <rPr>
        <u/>
        <sz val="10"/>
        <color theme="1"/>
        <rFont val="Verdana"/>
        <family val="2"/>
      </rPr>
      <t>El avance de los planes de acción se reportarán con periodicidad mensual a la Dirección General mediante Informes de seguimiento. Posteriormente se publica en la página web del INM para consulta del público interesado.</t>
    </r>
  </si>
  <si>
    <t>AVANCE</t>
  </si>
  <si>
    <t>% DE AVANCE</t>
  </si>
  <si>
    <t>PRODUCTO / ENTREGABLE</t>
  </si>
  <si>
    <t>CUMPLIMIENTO DE LA ACTIVIDAD</t>
  </si>
  <si>
    <t>RESPONSABLE</t>
  </si>
  <si>
    <t>ÁREA(S) RESPONSABLE (S)</t>
  </si>
  <si>
    <t>PROCESO ASOCIADO</t>
  </si>
  <si>
    <t>FINANCIACIÓN 
 (Funcionamiento y/o Proyecto de Inversión)</t>
  </si>
  <si>
    <t>PEI1</t>
  </si>
  <si>
    <t>Optimizar las CMC propias y/o reconocidas vigentes (SMF)</t>
  </si>
  <si>
    <t>Subdirección de Metrología Física</t>
  </si>
  <si>
    <t>(M-08) Gestión de patrones nacionales y sistemas medición</t>
  </si>
  <si>
    <t>Optimizar las CMC propias y/o reconocidas vigentes (SMBQ)</t>
  </si>
  <si>
    <t>Subdirección de Metrología Química y Biología</t>
  </si>
  <si>
    <t>(M-03) Producción de Materiales de Referencia y Desarrollo de Métodos Analíticos</t>
  </si>
  <si>
    <t>PEI2</t>
  </si>
  <si>
    <t>Someter a reconocimiento vigentes o nuevas CMC asociadas a nuevas magnitudes o mensurandos o método de medición (SMQB)</t>
  </si>
  <si>
    <t>ID1</t>
  </si>
  <si>
    <t>ID2</t>
  </si>
  <si>
    <t>Realizar las evaluaciones pares y auditorias internas para el mantenimiento de CMC de acuerdo al programa anual de auditorias del SIG</t>
  </si>
  <si>
    <t>PEI3</t>
  </si>
  <si>
    <t>Fortalecer la participacion y liderazgo en escenarios internacionales (SMQB)</t>
  </si>
  <si>
    <t>Informe ejecutivo que soporte la participación activa por parte del INM. Este informe puede incuir anexos.</t>
  </si>
  <si>
    <t>(E-01) Direccionamiento Estratégico y Planeación</t>
  </si>
  <si>
    <t>Fortalecer la participacion y liderazgo en escenarios internacionales (SMF)</t>
  </si>
  <si>
    <t>CONPES 4085 2.3</t>
  </si>
  <si>
    <t>Subdirección de Servicios Metrológicos y Relación con el Ciudadano</t>
  </si>
  <si>
    <t>(E-02) Administración del Sistema Integrado de Gestión</t>
  </si>
  <si>
    <t>ID3</t>
  </si>
  <si>
    <t>PEI4</t>
  </si>
  <si>
    <t>Reporte de resultados</t>
  </si>
  <si>
    <t>(M-01) Servicios de Calibración y medición metrológica</t>
  </si>
  <si>
    <t>ID4</t>
  </si>
  <si>
    <t>PES1</t>
  </si>
  <si>
    <t>Implementar instrumentos que promuevan la adopción y modernización de estándares de calidad para dar mayor valor agregado en la industria</t>
  </si>
  <si>
    <t xml:space="preserve">Evidencia de la prestación de servicios metrológicos con aliados estratégicos.
</t>
  </si>
  <si>
    <t>CONPES 4052 3.6.</t>
  </si>
  <si>
    <t>(M-06) Red Colombiana de Metrología</t>
  </si>
  <si>
    <t>CONPES 3957 2,6</t>
  </si>
  <si>
    <t>2.6. Identificar según previo análisis de priorización y conveniencia, las principales necesidades de ensayos y mediciones en productos no contemplados en el Documento CONPES 3866 y establecer esquemas de multiplicación de la metodología de necesidades metrológicas</t>
  </si>
  <si>
    <t>Dirección General</t>
  </si>
  <si>
    <t>CONPES 4129 2.30</t>
  </si>
  <si>
    <t>CONPES 4129 2.28</t>
  </si>
  <si>
    <t>CONPES 4129 2.29</t>
  </si>
  <si>
    <t>ID5</t>
  </si>
  <si>
    <t>Atender servicio de medición de materiales de referencia</t>
  </si>
  <si>
    <t>ID6</t>
  </si>
  <si>
    <t>ID7</t>
  </si>
  <si>
    <t>Informe de producción de MR</t>
  </si>
  <si>
    <t>ID8</t>
  </si>
  <si>
    <t>Producir Materiales de Referencia piloto / ítems de comparación</t>
  </si>
  <si>
    <t>ID9</t>
  </si>
  <si>
    <t>Atender servicios de calibración en espectrofotometría UV - Vis</t>
  </si>
  <si>
    <t>Reporte relacionando Servicios prestados</t>
  </si>
  <si>
    <t>ID10</t>
  </si>
  <si>
    <t>Desarrollar la capacidad técnica para la certificación de materiales de referencia</t>
  </si>
  <si>
    <t>ID11</t>
  </si>
  <si>
    <t>ID12</t>
  </si>
  <si>
    <t>PES2</t>
  </si>
  <si>
    <t>Brindar asistencia técnica para contribuir en la competitividad de la industria y/o la exportación de productos y servicios</t>
  </si>
  <si>
    <t>Matriz de seguimiento a la prestación en servicios asistencia técnica.</t>
  </si>
  <si>
    <t>CONPES 3957 1.4</t>
  </si>
  <si>
    <t xml:space="preserve">1.4. Diseñar y realizar una evaluación del programa  nacional de asistencia técnica y transferencia de conocimiento.
</t>
  </si>
  <si>
    <t>Oficina Asesora de Planeación</t>
  </si>
  <si>
    <t>PES3</t>
  </si>
  <si>
    <t>Realizar gestión de conocimiento a través de la prestación de servicios capacitación en metrología</t>
  </si>
  <si>
    <t>Fichas técnicas de las capacitaciones en metrología diseñadas y/o rediseñadas</t>
  </si>
  <si>
    <t>ID13</t>
  </si>
  <si>
    <t>Diseñar nuevos cursos en metrología Química y Biología (Versión Piloto)</t>
  </si>
  <si>
    <t>Secuencia didactica del curso (Metodología Pedagógica)
Presentaciónes ajustadas</t>
  </si>
  <si>
    <t>(M-02) Capacitación, Formación y Cultura Metrológica</t>
  </si>
  <si>
    <t>PES4</t>
  </si>
  <si>
    <t>Identificar oportunidades metrologícas para atender condiciones favorables del comercio exterior</t>
  </si>
  <si>
    <t>Informe o nuevo servicio apartir de la identificación de oportunidades metrológicas (SSMRC - SMF - SMQB)</t>
  </si>
  <si>
    <t>Subdirección de Servicios Metrológicos y Relación con el Ciudadano
Subdirección de Metrologia Fisica
Subdirección de Metrologia Quimica y Biologia</t>
  </si>
  <si>
    <t>PES5</t>
  </si>
  <si>
    <t>Contribuir desde la oferta de servicios metrológicos la acreditación de los laboratorios nacionales para la reducción de costos de los empresarios para certificarse en calidad</t>
  </si>
  <si>
    <t>Evidencia de nuevo servicio de calibración y ensayos de aptitud</t>
  </si>
  <si>
    <t>ID14</t>
  </si>
  <si>
    <t>Apoyar técnicamente la elaboración de protocolos de los ensayos de aptitud programadas por SSMRC</t>
  </si>
  <si>
    <t>Documento con el protocolo preliminar</t>
  </si>
  <si>
    <t>(M-05) Ensayos de Aptitud</t>
  </si>
  <si>
    <t>ID15</t>
  </si>
  <si>
    <t>ID16</t>
  </si>
  <si>
    <t>Desarrollar componente técnico del estudio colaborativo</t>
  </si>
  <si>
    <t>Documento del componente técnico del protocolo preliminar</t>
  </si>
  <si>
    <t>ID17</t>
  </si>
  <si>
    <t>ID18</t>
  </si>
  <si>
    <t>ID19</t>
  </si>
  <si>
    <t>PES6</t>
  </si>
  <si>
    <t>Realizar estudios de identificación de brechas metrológicas que contribuya a las apuestas productivas estratégicas</t>
  </si>
  <si>
    <t>Estudios de identificación de brechas</t>
  </si>
  <si>
    <t>PES7</t>
  </si>
  <si>
    <t>Participar en eventos y canales de comunicación del SICAL</t>
  </si>
  <si>
    <t xml:space="preserve">Dirección de General </t>
  </si>
  <si>
    <t>PES8</t>
  </si>
  <si>
    <t>Fortalecer la estrategia nacional del turismo responsable sus ejes temáticos y componentes</t>
  </si>
  <si>
    <t>Informe o nuevo servicio apartir de la identificación de oportunidades que apoyen la estrategia nacional de turismo responsable</t>
  </si>
  <si>
    <t>(M-07) Investigación, Desarrollo e Innovación</t>
  </si>
  <si>
    <t>PES9</t>
  </si>
  <si>
    <t>Participación en definición de regulación</t>
  </si>
  <si>
    <t>Participación en las reuniones (correos/actas/documentos relacionados) y/o comentarios (correo/documento) a los Reglamentos Técnicos, Resoluciones, Decretos, y/o otros documentos emitidos por entidades regulatorias tales como Ministerios, entre otras, que vinculen temas y/o actividades metrológicas.
(SSMRC - SMF - SMQB)</t>
  </si>
  <si>
    <t>PEI5</t>
  </si>
  <si>
    <t>Fortalecer el relacionamiento con el sector productivo a través de la RCM</t>
  </si>
  <si>
    <t>Guías y/u otros documentos que atiendan necesidades identificadas en las GTT y GTM de la RCM.</t>
  </si>
  <si>
    <t>PES10</t>
  </si>
  <si>
    <t>Desarrollar planes de trabajos para disminución de brechas de capacidades de medición y calibración desarrollados</t>
  </si>
  <si>
    <t>Plan de Trabajo en fase 4 para desarrollar actividades que disminuyan brechas de capacidades de medición y calibración en sectores de las regiones identificados</t>
  </si>
  <si>
    <t>PES11</t>
  </si>
  <si>
    <t>Desarrollar programas de fortalecimiento de habilidades duras y blandas en sectores de las regiones con identificación de brechas de capacidades metrológicas</t>
  </si>
  <si>
    <t xml:space="preserve">Documento fase 3 Metodología de Identificación de Brechas Metrológicas
</t>
  </si>
  <si>
    <t>PEI6</t>
  </si>
  <si>
    <t>Generar charlas técnicas enfocadas en las regiónes, acciones en marco de proyectos de coorperación, servicios / formaciones metrológicos en las regiones.</t>
  </si>
  <si>
    <t>Informe en donde se evidencie la ejecución de actividades con impacto en las regiones en temas relacionados desarrollo economico y competitividad relacionadas con metrología (SSMRC - SMF - SMQB)</t>
  </si>
  <si>
    <t>PEI7</t>
  </si>
  <si>
    <t>Realizar seguimiento a las actividades ACTI donde el instituto participe con otros centros de investigacion, universidades entre otros.</t>
  </si>
  <si>
    <t xml:space="preserve">
Matriz de seguimiento, y productos.
Evidencias derivadas a la participacion en actividades ACTI. (SSMRC - SMF - SMQB).
</t>
  </si>
  <si>
    <t>PES12</t>
  </si>
  <si>
    <t>Identificar actividades en el sector CIT que articulen las necesidades de la industria con las capacidades de CTI y academia</t>
  </si>
  <si>
    <t>Proyectos iniciados o actividades de CTI ejecutadas. Matriz de seguimiento al plan con soportes asociados a cada actividad. (SSMRC - SMQB - SMF)</t>
  </si>
  <si>
    <t>(M-04) Asistencia Técnica</t>
  </si>
  <si>
    <t>PEI8</t>
  </si>
  <si>
    <t>Mantener la clasificación del grupos de investigación GIMQB reconocido por MinCiencias, Cumplimiento con las actividades/entregables y producidos relacionadas al mantenimiento de la categoría A del Grupo de Investigación en Metrología Química y Bioanálisis - GIMQB. 1</t>
  </si>
  <si>
    <t>Evidencias derivadas a la participacion en actividades relacionados al mantenimiento de la categoría A del Grupo de Investigación en Metrología Química y Bioanálisis - GIMQB.  
(Informe de seguimiento del  grupo que incluya CvLAC Investigadores Actualizado, y
GroupLAC Actualizado)</t>
  </si>
  <si>
    <t>ID20</t>
  </si>
  <si>
    <t>PEI9</t>
  </si>
  <si>
    <t xml:space="preserve">
Mejorar la produccion de I+D+i del grupo de investigacion GIMCI acorde al modelo de medicion de MinCiencias,Cumplimiento con las actividades/entregables y producidos relacionadas al  mejoramiento de categoría B del Grupo de Investigación de Metrología Cientifica e Industrial - GIMCI </t>
  </si>
  <si>
    <t xml:space="preserve">Sumatoria de:
Articulos (Sometidos o publicados en revistas cientificas), codirecciones (de maestría o pregrado) y eventos cientificos (como ponentes o particpación)
PEI: 8 </t>
  </si>
  <si>
    <t>PEI10</t>
  </si>
  <si>
    <t>Mantener el reconocimiento como centro de investigación</t>
  </si>
  <si>
    <t>La documentación a entregar incluye la ejecución del plan de acción asociado al anterior reconocimiento, el estado del arte de la calificación de los grupos de investigación que tenga la entidad, insumos, procesos, productos.
2023: Esquema del plan cuatirneal + evidencias de cumplimiento actividades del plan de acción 2021 reconocimiento centro de investigación
2024: Evaluación técnica y definición plan  de reconocimiento como centro de investigación cuatrienal 2023 - 2026
2025: Ejecución plan cuatrienal definido
2026: Ejecución plan cuatrienal definido (evaluación del plan)</t>
  </si>
  <si>
    <t>PEI11</t>
  </si>
  <si>
    <t>Fortalecer la participación de los colaboradores de las áreas de apoyo en actividades ACTI</t>
  </si>
  <si>
    <t>Informe trimestral del desarrollo de la ACTI</t>
  </si>
  <si>
    <t>Secretaría General</t>
  </si>
  <si>
    <t>(A-04) Gestión de Talento Humano</t>
  </si>
  <si>
    <t>PEI12</t>
  </si>
  <si>
    <t>Participar en el reconocimiento de la Secretaría Distrital de Ambiente PREAD.</t>
  </si>
  <si>
    <t>Radicado de postulación, Datos ambientales cargados en el aplicativo de la SDA, Carta de aceptación al PREAD, Informe de auditoría PREAD y Aprobación en CIGD de la participación</t>
  </si>
  <si>
    <t>(A-05) Gestión Administrativa</t>
  </si>
  <si>
    <t>PEI13</t>
  </si>
  <si>
    <t>Ejecutar actividades en pro de la generación de cultura de la gestión del cambio en el instituto</t>
  </si>
  <si>
    <t>Informe semestral de las actividades realizadas</t>
  </si>
  <si>
    <t>PEI14</t>
  </si>
  <si>
    <t>Implementar la política de gestión del conocimiento</t>
  </si>
  <si>
    <t>Informe de seguimiento del programa de implementación</t>
  </si>
  <si>
    <t>PEI15</t>
  </si>
  <si>
    <t xml:space="preserve">Definir e implimentar la estrategia de comunicacion para el pocisionamiento institutcional en los grupos de valor </t>
  </si>
  <si>
    <t>Matriz de seguimiento al plan con soportes asociados a cada actividad.
PEI: 20%</t>
  </si>
  <si>
    <t>PEI16</t>
  </si>
  <si>
    <t>Implementar iniciativas para adoptar nuevas tecnologías en los procesos del instituto</t>
  </si>
  <si>
    <t>Oficina de Informática y Desarrollo Tecnológico</t>
  </si>
  <si>
    <t>PES14</t>
  </si>
  <si>
    <t>Implementar o ejecutar actividades enmarcadas a la Estrategia de Participación Ciudadana Sectorial</t>
  </si>
  <si>
    <t>Documentos con avances con las actividades asignadas y programadas por el MinCIT. (Informe Final)
PES: 30%</t>
  </si>
  <si>
    <t>(E-04) Servicio al Ciudadano</t>
  </si>
  <si>
    <t>PES15</t>
  </si>
  <si>
    <t>Servicio Público con Valores como Garante del Logro de los Objetivos Institucionales y la Materialización de la Planeación Estratégica</t>
  </si>
  <si>
    <t>(A-02) Defensa Judicial</t>
  </si>
  <si>
    <t>PES16</t>
  </si>
  <si>
    <t>PES17</t>
  </si>
  <si>
    <t>Reportar ante el MinCIT las actividades programadas en el plan de conservación, preservación y difusión del patrimonio documental del sector.</t>
  </si>
  <si>
    <t>Matriz de seguimiento programadas en el plan.</t>
  </si>
  <si>
    <t>(A-03) Gestión Documental</t>
  </si>
  <si>
    <t>PES19</t>
  </si>
  <si>
    <t>Estructura de Control de la Gestión Eficiente para el Establecimiento de Acciones, Políticas, Métodos, Procedimientos, Mecanismos de Prevención, Verificación y Evaluación en Procura de su Mejoramiento Continuo</t>
  </si>
  <si>
    <t>Informes con la relación de boletines, fotonoticias, videos y ruedas de prensa producidos por el INM alineadas a la directriz de manejo de imagen y plan de medios de la Presidencia de la República.</t>
  </si>
  <si>
    <t>PES20</t>
  </si>
  <si>
    <t>Plan de acción implementado para el intercambio de información</t>
  </si>
  <si>
    <t>1. Propuesta de plan de acción para intercambio de información
2. Informe de ejecución del plan de intercambio de información
PES: 20%</t>
  </si>
  <si>
    <t>PES21</t>
  </si>
  <si>
    <t>Implementar  el Plan de recuperación ante Desastres  (DRP)  Implementado en los servicios de TI críticos</t>
  </si>
  <si>
    <t>Informe de pruebas del Plan de recuperación ante Desastres - DRP con los tiempos de recuperación y respuesta</t>
  </si>
  <si>
    <t>PES22</t>
  </si>
  <si>
    <t>Establecer una Estructura de Control de la Gestión Eficiente para el Establecimiento de Acciones, Políticas, Métodos, Procedimientos, Mecanismos de Prevención, Verificación y Evaluación en Procura de su Mejoramiento Continuo</t>
  </si>
  <si>
    <t>Informe con el registro de vulnerabilidades</t>
  </si>
  <si>
    <t>PES23</t>
  </si>
  <si>
    <t>Medir el grado de alineación y cumplimiento de las actividades realizadas en el marco del Modelo Integrado de Planeación y Gestión (MIPG) con las estrategias y objetivos establecidos en el Plan Estratégico de Talento Humano (PETH) de la entidad.</t>
  </si>
  <si>
    <t>Informes de gestión trimestral de cumplimiento del plan estrategico de Talento Humano</t>
  </si>
  <si>
    <t>PI8</t>
  </si>
  <si>
    <t>Ejecutar las actividades del Plan de Acción Ambiental</t>
  </si>
  <si>
    <t>Informe seguimiento trimestral de avance de las actividades plasmadas en el plan para la vigencia</t>
  </si>
  <si>
    <t>PI5</t>
  </si>
  <si>
    <t>Ejecutar el Plan Estratégico de Tecnologías de la Información - PETI 2024 - 2026</t>
  </si>
  <si>
    <t>PI2</t>
  </si>
  <si>
    <t>Realizar seguimiento al Plan Anual de Adquisiciones</t>
  </si>
  <si>
    <t>Reporte mensual del seguimiento al Plan Anual de adquisiciones con porcentaje de cumplimiento</t>
  </si>
  <si>
    <t>(A-07) Contratación y Adquisición de Bienes y Servicios</t>
  </si>
  <si>
    <t>PI9</t>
  </si>
  <si>
    <t>Realizar seguimiento a los rubros de Austeridad del Gasto</t>
  </si>
  <si>
    <t>Reporte semestral de los gastos en los rubros de Austeridad del Gasto</t>
  </si>
  <si>
    <t>PI3</t>
  </si>
  <si>
    <t>Ejecutar el Plan Estratégico de Talento Humano:
- Plan Anual de Vacantes
- Plan de Previsión de Recursos Humanos
- Plan Institucional de Capacitación
- Plan de Incentivos Institucionales
- Plan de Trabajo Anual en Seguridad y Salud en el Trabajo</t>
  </si>
  <si>
    <t>PI4</t>
  </si>
  <si>
    <t>Ejecutar el Programa de Transparencia y Ética Pública</t>
  </si>
  <si>
    <t>PI1</t>
  </si>
  <si>
    <t>Ejecutar las actividades del Plan Institucional de Archivo</t>
  </si>
  <si>
    <t>PI6</t>
  </si>
  <si>
    <t>PI7</t>
  </si>
  <si>
    <t>PI10</t>
  </si>
  <si>
    <t>Realizar seguimiento al Cronograma de Mantenimientos</t>
  </si>
  <si>
    <t>Informe seguimiento semestral de avance de las actividades plasmadas en el plan para la vigencia</t>
  </si>
  <si>
    <t>PI11</t>
  </si>
  <si>
    <t>ID21</t>
  </si>
  <si>
    <t>ID22</t>
  </si>
  <si>
    <t>ID23</t>
  </si>
  <si>
    <t>ID24</t>
  </si>
  <si>
    <t>ID25</t>
  </si>
  <si>
    <t>Realizar el seguimiento semestral de la implementación de la Hoja de Ruta de Arquitectura Empresarial para la mejora del Modelo de Operación por Procesos (MOP)</t>
  </si>
  <si>
    <t>ID26</t>
  </si>
  <si>
    <t xml:space="preserve">Realizar el seguimiento semestral de la implementación de la Hoja de Ruta de gobierno de datos e información en marco de la implementación de Arquitectura Empresarial y la política MIPG de gestión estadística </t>
  </si>
  <si>
    <t>ID27</t>
  </si>
  <si>
    <t>ID28</t>
  </si>
  <si>
    <t>Informe seguimiento semestral de avance de las actividades
Presentación CIGD</t>
  </si>
  <si>
    <t>ID29</t>
  </si>
  <si>
    <t>ID30</t>
  </si>
  <si>
    <t>ID31</t>
  </si>
  <si>
    <t xml:space="preserve">Rediseñar o diseñar cursos en metrología física </t>
  </si>
  <si>
    <t>ID32</t>
  </si>
  <si>
    <t>s</t>
  </si>
  <si>
    <t>ALINEACIÓN PLAN ESTRATÉGICO INSTITUCIONAL</t>
  </si>
  <si>
    <t>ACTIVIDAD</t>
  </si>
  <si>
    <t>AVANCE ANUAL</t>
  </si>
  <si>
    <t>CUMPLIMIENTO DE LA ACTIVIDAD POR PROGRAMACIÓN</t>
  </si>
  <si>
    <t>EJECUCIÓN</t>
  </si>
  <si>
    <t xml:space="preserve">
EJE HABILITADOR PND</t>
  </si>
  <si>
    <t>OBJETIVO ESTRATÉGICO</t>
  </si>
  <si>
    <t>INICIATIVA</t>
  </si>
  <si>
    <t>INDICADOR Y META ASOCIADO AL PEI</t>
  </si>
  <si>
    <t>COMPONENTES ESTRATÉGICOS ENM</t>
  </si>
  <si>
    <t>LITERALES ENM</t>
  </si>
  <si>
    <t xml:space="preserve">ID </t>
  </si>
  <si>
    <t>Descripción</t>
  </si>
  <si>
    <t xml:space="preserve">Descripción </t>
  </si>
  <si>
    <t>4. Transformación productiva, internacionalización y acción climática​</t>
  </si>
  <si>
    <t>1. Trazabilidad metrológica y posicionamiento nacional e internacional</t>
  </si>
  <si>
    <t>3. Fortalecer la participacion y liderazgo en escenarios internacionales</t>
  </si>
  <si>
    <t>1. Optimizar las CMC propias y/o reconocidas vigentes</t>
  </si>
  <si>
    <t>4.2.Capacidad metrológica</t>
  </si>
  <si>
    <t>iii) Reconocimiento internacional de las Capacidades de Medición y
Calibración: a) La ejecución de un plan de optimización de las CMC reconocidas internacionalmente a la fecha a partir de la identificación de necesidades para asegurar el mantenimiento de aquellas que son requeridas en el país</t>
  </si>
  <si>
    <t>Inversión</t>
  </si>
  <si>
    <t xml:space="preserve">Durante la respectiva vigencia los laboratorios que van  Optimizar las CMC propias y/o reconocidas vigentes en la SMF se tiene proyectados así: 
Viscosidad, Flujo de gas, Temperatura y humedad, calidad de energía, Corriente continua y alterna y masa.
Así mismo durante el mes de enero, se realizo la contratación de personal que apoyará durante la vigencia la respectivas tareas técnicas y administrativas
</t>
  </si>
  <si>
    <t xml:space="preserve">Para el mes de febrero se registran avances asociados al inicio de las actividades previstas en el plan de trabajo, incluyendo la organización de las tareas técnicas y la revisión preliminar de las capacidades y requerimientos de los laboratorios involucrados, lo cual permitirá orientar las acciones necesarias para la optimización de las CMC durante la vigencia.
Entre los laboratorios con mayor avances son: 
-Flujo: Redacto Estudios previos para la adquisción de electrovalvulas 
-Temperatura y humedad: Esta construyendo estudios previos para el mantenimiento de diferentes equipos 
</t>
  </si>
  <si>
    <t xml:space="preserve">Viscosidad - Se iniciaron las mediciones con el objetivo de ampliar el alcance en el nuevo servicio de medición de sustancias líquidas mediante viscosímetros capilares de nivel suspendido tipo Ubbelohde.
En cooperación con la coordinación, se ajustaron los formatos A-04-F-008 (Descripción de competencias técnicas requeridas) y A-04-F-009 (Plan de mantenimiento y desarrollo de competencias).
Flujo de gas - Durante el mes de marzo se finalizaron las mediciones preliminares propuestas dentro de las actividades del plan de validación del método de calibración de boquillas sónicas. Debido a la falta de normalidad de los resultados obtenidos, se están desarrollando acciones tendientes a conocer los factores ambientales, operativos y de equipamiento que afectan las mediciones.
Temperatura -Se finalizó el diligenciamiento de los formatos con código A-08-F-016, correspondientes a la “Ficha Técnica Diseño de Nuevo Producto o Servicio” para las dos nuevas líneas de CMCs que tiene proyectado generar el Laboratorio, a saber:
Calibración de termómetros de resistencia de platino por puntos fijos – de Agua (H2O, t90 = 0.01 °C) a Indio (In, t90 = 156.598 5 °C)
Calibración de termómetros de resistencia de platino por puntos fijos – de Agua (H2O, t90 = 0.01 °C) a Estaño (Sn, t90 = 231.928 °C) 
Adicionalmente se dio continuidad a la generación del Informe de Validación del método para la calibración de termómetros de resistencia de platino tipo SPRT por puntos fijos en los intervalos mencionados anteriormente (ANEXO 3).
Estas actividades contribuyen a la generación de nuevas CMCs del Laboratorio, toda vez que hacen parte de la ejecución de los planes de Gestión del Cambio número 72 t 73, los cuales se encuentra ejecutado el Laboratorio de Temperatura y Humedad, y que a su vez tienen como resultado la generación de dos nuevas Capacidades de Calibración y Medición, con las cuales no contaba previamente el Laboratorio.
Calidad - No registra avances para el presente periodo 
Corriente continua - No registra avances para el presente periodo 
Masa: 
Las CMC del laboratorio de masa continúan en la revisión intra-regional. Se ha dado respuesta a las preguntas remitidas por la chair del Grupo de Masa del SIM (Sheila Preste del LATU) realizadas por los colegas de los NMI de El Salvador, Brasil y México.
En comunicación con Sheila (Lider regional), indica que no se recibieron comentarios adicionales a las respuestas remitidas por el laboratorio, luego se espera que en el mes de abril las CMC pasen a revisión inter-regional.
</t>
  </si>
  <si>
    <t xml:space="preserve">Viscosidad:  Se realizaron mediciones con el objetivo de ampliar el alcance en el nuevo servicio de medición de sustancias líquidas mediante viscosímetros capilares de nivel suspendido tipo Ubbelohde, mediciones hechas con viscosímetros tamaños 5 .
Flujo de gas -  A partir de una serie de mediciones realizadas, se determinó que un factor que afecta la no normalidad de los resultados es el control de la presión dentro del sistema de medición. Por tal motivo, se requiere instalar un controlador de presión en la línea que viene del compresor de aire hacia el sistema. Adicionalmente, se encontró que un acople que transmite el movimiento del motor paso a paso al pistón presentaba un daño; por lo tanto, se requiere su reemplazo. En consecuencia, durante el mes de abril se ha venido trabajando en la solicitud de cotizaciones con el fin de realizar una contratación cuyo objetivo sea reemplazar la pieza dañada e instalar el control de presión del sistema.
Temperatura:
Masa: Frente a los avances en el PEI1, las CMC del laboratorio de masa han pasado a revisión inter-regional el día 2026-04-13. Tal como se puede consultar en la página del KCDB, la revisión intra-regional se extenderá hasta 2026-06-22.
</t>
  </si>
  <si>
    <t>Viscosidad:  
el Laboratorio de Viscosidad continuó ejecutando las mediciones planificadas utilizando los viscosímetros capilares de tamaños 3 y 3C, enfocándonos especialmente en la temperatura de 40 °C.
Estas actividades se están llevando a cabo con el objetivo principal de consolidar los datos necesarios para ampliar el alcance que se tiene propuesto hasta la fecha.
Flujo de gas -  
Las actividades del mes de mayo giraron entorno a la elaboración de dos estudios previos para la contratación que posibiliten en primera medida, reemplazar el acople del husillo que presenta una ruptura, alineación y el soporte del sistema patrón y en segundo lugar, la instalación de un sistema de control para la línea de aire comprimido que llega al patrón. Esto último permitirá realizar las mediciones de flujo a diferentes presiones y con el control necesario para obtener repetibilidad en los resultados.
Temperatura:
e actualizó el procedimiento con código M-08-L02-P-001 – Aseguramiento de la validez de los resultados, de manera que contemplara el equipamiento empleando para la prestación de los nuevos servicios de calibración que tiene proyecto ofertar el Laboratorio, y con los cuales se generarán dos nuevas CMCs 
Adicionalmente se generaron las versiones actualizadas a la vigencia 2026 de los formatos A-04-F-009, correspondientes al desarrollo y mantenimiento de competencias del personal del Laboratorio. Dentro de dicho formato se contemplan las actividades para entrenar a los colaboradores en los nuevos servicios de calibración que tiene proyectado prestar el Laboratorio 
Estas actividades contribuyen a la generación de nuevas CMCs del Laboratorio, toda vez que hacen parte de la ejecución de los planes de Gestión del Cambio número 72 t 73, los cuales se encuentra ejecutado el Laboratorio de Temperatura y Humedad, y que a su vez tienen como resultado la generación de dos nuevas Capacidades de Calibración y Medición, con las cuales no contaba previamente el Laboratorio.
Masa: 
Las CMC del laboratorio de masa continúan en revisión inter-regional en el KCDB, la fecha límite que tienen los RMO para finalizar la revisión es 2026-06-22.
Corriente continua : 
Sin avances, ya que tuvo que dar prioridad a otras actividades
Calidad: 
Sin avances, ya que tuvo que dar prioridad a otras actividades</t>
  </si>
  <si>
    <t>Viscosidad:  
El laboratorio continuó realizando mediciones a las temperaturas de 20 °C, 25 °C y 40 °C, utilizando los viscosímetros de tamaños 2, 2C y 4.
Flujo de gas -  
Se finalizó con la revisión jurídica de los procesos de contratación MC 032 y MC 034 de 2026 para la instalación de un sistema control de presión en la línea de alimentación del sistema de medición, y la adquisición, instalación y alineación del acople del husillo del pistón, respectivamente. Ambos procesos ya fueron publicados en la plataforma SECOP II.
Temperatura:
Se recibió la confirmación oficial por parte del Dr. Arquímedes Ruiz Orozco, Director General del CENAM (México) para la realización de la auditoría interna del Laboratorio de Temperatura y Humedad en la vigencia 2026. Esta actividad contribuye a la optimización de las CMCs del Laboratorio, toda vez que la evaluación por un par internacional conlleva la examinación profunda de los procesos de medición y el sistema de gestión del Laboratorio, incluyendo la incertidumbre declarada en las capacidades de medición y calibración actualmente reconocidas y no reconocidas por el Laboratorio.
Adicionalmente, se dio continuidad a la ejecución de los planes de Gestión del Cambio número 72 y 73, los cuales tienen como resultado final la generación de dos nuevas Capacidades de Calibración y Medición, con las cuales no contaba previamente el Laboratorio. Específicamente se dio continuidad a la generación del informe de validación del método de calibración de termómetros de resistencia de platino (SPRTs, por sus siglas en inglés) por el método de puntos fijos establecido en la Escala Internacional de Temperatura de 1990 (ITS-90) en los intervalos de temperatura comprendidos entre el punto triple del agua (H2O, t90 = 0.01 °C) y el punto de solidificación del Indio (In, t90 = 156.598 5 °C) y el intervalo comprendido entre el punto triple del agua (H2O, t90 = 0.01 °C) y el punto de solidificación del Estaño (Sn, t90 = 156.598 5 °C) 
Masa: 
El día 15 de Junio, se publicaron en la página web del KCDB dos de las tres CMC del laboratorio de masa sometidas a revisión inter-regional. Las CMC aprobadas se relacionan con:
Calibración de pesas clase F1 en el intervalo de 10 kg a 20 kg
Calibración de pesas clase E2 en el intervalo de 20 kg a 50 kg
La tercera CMC fue devuelta por el JCRB debido a preguntas realizadas por los revisores, las cuales se respondieron en su momento. Actualmente se está a la espera de la decisión final por parte de los RMO
Calidad: 
Se solicitó participación en la MTTC-No 03 conjunta agendada la fecha 2026-07-08.
En función de ponencia para los planes:
070: Ampliar el alcance de servicios de calibración para analizadores de calidad de potencia.
071: Calibración de patrón de potencia o energía electrónico en quinto armónico según NTC 5226.
Corriente Continua y alterna:
Se recibió el respectivo certificado de aprobación del sistema de gestión por parte del QSTF (Archivo adjunto). Con este certificado podemos continuar con el proceso de someter a revisión intra-regional e inter-regional las CMC del laboratorio, incluyendo aquellas que fueron optimizadas</t>
  </si>
  <si>
    <t xml:space="preserve"> Calibración del instrumento y Certificado del Cary 5000</t>
  </si>
  <si>
    <t>En cumplimiento del indicador establecido, se adelantará el trabajo correspondiente para garantizar su ejecución y adecuado cumplimiento, realizando las acciones previstas y los seguimientos requeridos según lo definido en la planificación institucional respecto a Calibración Cary:  Se solicitaron cotizaciones para la certificación de los filtros necesarios para la calibración del instrumento.</t>
  </si>
  <si>
    <t xml:space="preserve"> Se seleccionó a NIST como proveedor del servicio. Se tramitó la resolución y se espera pago del servicio en el mes de marzo.</t>
  </si>
  <si>
    <t>En cumplimiento del indicador establecido, se adelantará el trabajo correspondiente para garantizar su ejecución y adecuado cumplimiento, realizando las acciones previstas y los seguimientos requeridos según lo definido en la planificación institucional respecto a Calibración Cary:  Se realizó el pago de la resolución 052 de 2026, con el propósito de calibrar los filtros del laboratorio UV Vis por el NIST.</t>
  </si>
  <si>
    <t>En cumplimiento del indicador establecido, se adelantará el trabajo correspondiente para garantizar su ejecución y adecuado cumplimiento, realizando las acciones previstas y los seguimientos requeridos según lo definido en la planificación institucional respecto a Calibración Cary: Se esta coordinando con INACAL en Perú para la capaciatación de la funcionaria Maribel Moreno a INACAL en Perú.</t>
  </si>
  <si>
    <t>En cumplimiento del indicador establecido, se adelantará el trabajo correspondiente para garantizar su ejecución y adecuado cumplimiento, realizando las acciones previstas y los seguimientos requeridos según lo definido en la planificación institucional respecto a Calibración Cary: Se enviaron los filtros del Laboratorio 17 al NIST para su calibración haciendo acopio del contrato vigente con el agente aduanero.</t>
  </si>
  <si>
    <t>En cumplimiento del indicador establecido, se adelantará el trabajo correspondiente para garantizar su ejecución y adecuado cumplimiento, realizando las acciones previstas y los seguimientos requeridos según lo definido en la planificación institucional respecto a Calibración Cary: NIST confirmó el recibido de los filtros para iniciar la calibración.</t>
  </si>
  <si>
    <t>En cumplimiento del indicador establecido, se adelantará el trabajo correspondiente para garantizar su ejecución y adecuado cumplimiento, realizando las acciones previstas y los seguimientos requeridos según lo definido en la planificación institucional respecto a Calibración Cary: Los filtros aún se encuentran en NIST en proceso de la calibración,</t>
  </si>
  <si>
    <t>ii) Consolidación del sistema de gestión de la calidad: c) El robustecimiento del proceso de reconocimiento internacional de CMC al interior de la entidad involucrando a las diferentes áreas para fomentar
la apropiación de la actividad d) La participación continua del INM
ante el Grupo de Calidad del SIM para facilitar la adopción de normas
internacionales por parte del instituto y el reconocimiento y mantenimiento
de las CMC</t>
  </si>
  <si>
    <t>Informe de Auditoría Interna, Informe de Evaluación por Pares, Acta de Reunión de Cierre o Presentación de Sometimiento al QSTF.
El informe podrá contener uno o varios alcances auditados o evaluados, según corresponda..</t>
  </si>
  <si>
    <t>En cumplimiento del indicador establecido, se adelantará el trabajo correspondiente para garantizar su ejecución y adecuado cumplimiento, realizando las acciones previstas y los seguimientos requeridos según lo definido en la planificación institucional. Respecto a Agua potable: Sin avances
SarsCov: Se esta gestionando la invitación para la revisora par Esmeralda Valiente de PTB.</t>
  </si>
  <si>
    <t>Agua potable: Se contactó al experto Rodrigo Caciano de Sena de INMETRO. Fechas clave:
Arrival in Colombia: July 27th.
Peer Review Period: July 28th to July 31st (4 days).
Schedule for July 31st: This day will be dedicated to finalizing the report and conducting the closing meeting.
Return Flight: July 31st, in the evening.
SarsCOv: Se ha avanzado en el cierre de hallazgos de la auditoria de virus respiratorios previo a la revisión par.</t>
  </si>
  <si>
    <t>En cumplimiento del indicador establecido, se adelantará el trabajo correspondiente para garantizar su ejecución y adecuado cumplimiento, realizando las acciones previstas y los seguimientos requeridos según lo definido en la planificación institucional. Respecto a Agua potable: Sin avances
SarsCov: Se ha avanzado en el cierre de hallazgos de la auditoria de virus respiratorios previo a la revisión par.</t>
  </si>
  <si>
    <t>En cumplimiento del indicador establecido, se adelantará el trabajo correspondiente para garantizar su ejecución y adecuado cumplimiento, realizando las acciones previstas y los seguimientos requeridos según lo definido en la planificación institucional. Respecto a Agua potable: Sin avances,
SarsCOv: Se envió invitación a Mercedes Herrera de CENAM para revisión par. Se proyecta hacer Revisión por pares entre octubre o noviembre (Se explora posible participación de Mercedes en METROCOL).</t>
  </si>
  <si>
    <t>En cumplimiento del indicador establecido, se adelantará el trabajo correspondiente para garantizar su ejecución y adecuado cumplimiento, realizando las acciones previstas y los seguimientos requeridos según lo definido en la planificación institucional. Respecto a Agua potable: Desde OAP están gestionando lo requerido para la estancia y traslado del experto de Brasil.
SarsCOv: Se recibieron hojas de vida de Mercedes Herrera de CENAM y Esmeralda Valiente de PTB para hacer la revisión por pares del SIG para declarar la CMC de virus respiratorios. Se definió que la revisión técnica por pares se realizará en el mes de noviembre.</t>
  </si>
  <si>
    <t>En cumplimiento del indicador establecido, se adelantará el trabajo correspondiente para garantizar su ejecución y adecuado cumplimiento, realizando las acciones previstas y los seguimientos requeridos según lo definido en la planificación institucional. Respecto a Agua potable:Sin avances.
SarsCov: Se está realizando el proceso de cierre de hallazgos de la auditoría interna sobre virus respiratorios.  Se encuentra en proceso la gestión para la revisión par técnica y de gestión para declarar la CMC.</t>
  </si>
  <si>
    <t>En cumplimiento del indicador establecido, se adelantará el trabajo correspondiente para garantizar su ejecución y adecuado cumplimiento, realizando las acciones previstas y los seguimientos requeridos según lo definido en la planificación institucional. Respecto a Agua potable: Se llevó a cabo la revisión par del 27 al 31 de julio por parte del experto de INMETRO, Rodrigo Caciano.
SarsCov: Se está en proceso de organizar logísticamente la llegada de Esmeralda Valiente (PTB) para la revisión par en el componente técnico según normas ISO 17034 e ISO 17025 para la medición de virus respiratorios en el laboratorio de bioanálisis.</t>
  </si>
  <si>
    <t>3. Número de participaciones en escenarios internacionales.
PEI</t>
  </si>
  <si>
    <t>4.3. Relaciones regionales e
internacionales del INM e ID</t>
  </si>
  <si>
    <t xml:space="preserve">Participación del INM y los ID en las organizaciones internacionales y foros
internacionales de metrología: </t>
  </si>
  <si>
    <t>Funcionamiento/Inversión</t>
  </si>
  <si>
    <t>En cumplimiento del indicador establecido, se adelantará el trabajo correspondiente para garantizar su ejecución y adecuado cumplimiento, realizando las acciones previstas y los seguimientos requeridos según lo definido en la planificación institucional. Respecto a la participación en la reunión CCQM-OAWG y CCQM-PAWG se hizo la inscripcion de las actividades que se  llevarán a cabo en el mes de abril de 2026</t>
  </si>
  <si>
    <t>GMME: Se realizó la inscripción para participación en las reuniones de grupos de trabajo CCQM-IAWG y CCQM-EAWG que tendrán lugar el próximo mes de abril.
Gina asistió al CCQM Workshop on support and review of CMCs.
GMS: Se realizó la inscripción y asistencia al workshop CCQM CAWG Extracellular Vesicles,  la reunion del grupo de trabajo en términos de bioanálisis (TQUB) y una reunión de intercambio técnico en la que se mostró el módulo de comparaciones de la KCDB</t>
  </si>
  <si>
    <t>En cumplimiento del indicador establecido, se adelantará el trabajo correspondiente para garantizar su ejecución y adecuado cumplimiento, realizando las acciones previstas y los seguimientos requeridos según lo definido en la planificación institucional. Respecto a la participación en la reunión CCQM: Las reuniones de los grupos de trabajo se realizaran en el mes de abril para lo cual la CCQM compartió las agendas de las reuniones.</t>
  </si>
  <si>
    <t>En cumplimiento del indicador establecido, se adelantará el trabajo correspondiente para garantizar su ejecución y adecuado cumplimiento, realizando las acciones previstas y los seguimientos requeridos según lo definido en la planificación institucional. Respecto a la participación en la reunión CCQM: Se participó en reuniones de Grupos de Trabajo de CCQM de la siguiente forma: Gina Torres - CCQM EAWG
Andres Castillo - CCQM EAWG, Ivonne Gonzalez - CCQM SAWG, Jessyka Padilla - CCQM IAWG, Maribel Moreno - IRWG, Julian Pulido- CCQM-OAWG, Felipe Londoño- CCQM-CAWG, Maria Mercedes participó en Grupo de proteínas de manera asincrónica,  Carlos Castro y Claudia Tere participarón en grupo de ácidos nucleicos,  Gustavo Garzón participó en Grupo de proteínas, Rocio Morato participó en el Grupo de células, Los cuatro en la reunión conjunta de bioanálisis del CCQM. Los informes de participación se encuentran en proceso de elaboración.</t>
  </si>
  <si>
    <t>En cumplimiento del indicador establecido, se adelantará el trabajo correspondiente para garantizar su ejecución y adecuado cumplimiento, realizando las acciones previstas y los seguimientos requeridos según lo definido en la planificación institucional. Respecto a la participación en la reunión CCQM: los grupos asistieron a las reuniones convocadas por la CCQM el informe se cargara en el mes de junio.
Adicionalmente, Carlos Castro y Claudia Tere participaron en el Workshop de JCTLM acerca de mareriales de referencia y sistemas de medición de referencia.</t>
  </si>
  <si>
    <t>En cumplimiento del indicador establecido, se adelantará el trabajo correspondiente para garantizar su ejecución y adecuado cumplimiento, realizando las acciones previstas y los seguimientos requeridos según lo definido en la planificación institucional. Respecto a la participación en la reunión CCQM: Se carga la evidencia de la participación en las reuniones de la CCQM nombre del archivo: PEI3_PARTICIPACION FOROS CCQM</t>
  </si>
  <si>
    <t>Se participó mediante la asistencia virtual de dos colaboradores del grupo de salud y del asesor cientifico en el taller JCTLM, que  permitió conocer los avances internacionales en trazabilidad metrológica, materiales de referencia y armonización de resultados en laboratorios clínicos, así como identificar oportunidades para fortalecer la participación del Instituto en iniciativas de normalización, desarrollo de materiales de referencia y apoyo a áreas emergentes de la metrología en salud.</t>
  </si>
  <si>
    <t xml:space="preserve">Con el animo de Fortalecer la participación y liderazgo en escenarios internacionales desde la SMF se proyecta la participación en los siguientes eventos, durante la vigencia .
-	Jovenes Metrologos
-	Intercambios SIM
-	SIMCALL Presión
-	Acústica
-	Simposio en Metrología (CENAM)
Así mismo durante el mes de enero, se realizo la contratación de personal que apoyará durante la vigencia la respectivas tareas técnicas y administrativas
</t>
  </si>
  <si>
    <t xml:space="preserve">Durante el mes de Febrero se hicieron las gestiones para la participación en el evento IMEKO 2026, la cual se realizará en el mes de Marzo durante la última semana </t>
  </si>
  <si>
    <t xml:space="preserve">SIMCALL Presión:
El 18 de marzo se realizó reunión de seguimiento con los INM involucrados en el proyecto para acordar los entregables, en este reunión se definieron aspectos logísticos asociados a los entregables que se han venido trabajando (estableciendo el uso de plantillas unificadas) así sobre cómo los detalles logísiticos para el desarrollo del taller presencial programado en Julio, en la reunión participaron: Leonardo De La Cruz y de INALCAL - Perú;  Jesús Aranzolo Suarez y Yolanda Cristina Verdejo Guerrero por CENAM - México;  José Kuruc por CENAMEP - Panamá y Fernando Andres Monge por LACOMET - Costa Rica. </t>
  </si>
  <si>
    <t>Potencia y Energía, Calidad de Energía y CC&amp;CA:
Durante el mes de Abril de 2026 se consolidó el proceso de estancia de dos semanas del ingeniero Diego Travéz de INEN (Ecuador) en temáticas relacionadas, entre otros, con calibración de patrones de potencia y energía eléctrica, transformadores de tensión y corriente para medición, aspectos generales de metrología de calidad de energía y aspectos generales de metrología de corriente continua y alterna. Dicha estancia se llevó a cabo entre los días 2026-04-13 a 2026-04-24
Temperatura y Humedad:
Se dio continuidad a la participación del Laboratorio en la formulación del protocolo de comparación interlaboratorio en el marco del SIM MWG 3 - Termometría, referente a la calibración de termómetros de contacto tipo SPRT por el método de puntos fijos en el intervalo comprendido entre el punto triple del Mercurio (Hg, t90 = -38.8 °C) al punto de solidificación del Zinc (Zn, t90 = 419.520 °C).
Durante el mes de Abril se generó la versión revisada del que será el Protocolo de Comparación Interlaboratorio (ANEXO 1), y dicha versión fue socializada con las colegas Veronica Ponticorbo y Ofelia Robatto de LATU (Uruguay) en una reunión virtual 
SIM CALL - Acústica:
Ejecución de dos sesiones virtuales del programa de transferencia de conocimiento.
Abril 17 de 2026: MODULE 2 – NRC session 1 |International System and Acoustic Traceability.
Abril 24 de 2026: MODULE 2 – NRC session 2 |International System and Acoustic Traceability</t>
  </si>
  <si>
    <t>El 22 de mayo de 2026, en el marco del XVII Simposio de Metrología en el Perú, organizado por el Instituto Nacional de Calidad (INACAL), se realizó de manera virtual la presentación de la ponencia titulada “El nuevo kilogramo: La historia de un acuerdo global para medir la masa”, a cargo de Jhon Escobar. Esta participación permitió divulgar los avances y fundamentos asociados a la redefinición del kilogramo dentro del Sistema Internacional de Unidades (SI), así como fortalecer el intercambio de conocimientos y experiencias entre los profesionales y entidades de metrología de la región.</t>
  </si>
  <si>
    <t>Potencia y Energía y CC&amp;CA:
Los laboratorios participaron activamente de la reunión virtual del Grupo de Trabajo número 1 del SIM (SIM MWG-1, electromagnetismo), . En esta reunión se fortalecieron los enlaces presentes entre INM y las instituciones de metrología de la región, así como se concretaron diversos aspectos referentes a la participación de estos Laboratorios en ejercicios de comparación. 
Temperatura y Humedad:
Se dio continuidad a la participación del Laboratorio en la formulación del protocolo de comparación interlaboratorio en el marco del SIM MWG 3 - Termometría, referente a la calibración de termómetros de contacto tipo SPRT por el método de puntos fijos en el intervalo comprendido entre el punto triple del Mercurio (Hg, t90 = -38.8 °C) al punto de solidificación del Zinc (Zn, t90 = 419.520 °C). Específicamente, se generó la versión número 3 del protocolo, al igual que las hojas de cálculo que emplearán los laboratorios participantes de la comparación 
Por último, el colaborador Andrés Bohórquez participó de la vigésimo tercera (23ra) reunión del comité técnico número 12 de la Organización Internacional para Estandarización – ISO, durante la cual se socializaron diversas formalidades respecto a los principales aspectos de las normativas y lineamientos emitidos por esta organización, específicamente relacionados con la serie de normativas ISO 8000 
Presión: 
Del 1 al 12 de junio, se realizaron cursos virtuales siendo el INM de Colombia ponente en la sección que corresponde a: Differential Pressure Calibration, del del 15 al 19 de junio se participó en la Formación de evaluadores par en la magnitud presión, preparación/registro de CMC en el KCDB y estudio piloto en comparación de presión relativa. Carlos Arturo Granados Ladino participó cómo personal en formación y Mayckol Jesid Morales Castro cómo expositor.
GITIDI: 
Durante el mes de junio se continuó con el fortalecimiento de las capacidades técnicas del personal mediante la participación en actividades de formación especializada y cooperación internacional. En el marco del programa regional en acústica y vibraciones, se participó en las sesiones correspondientes a los módulos Acoustic Instrumentation (Sesión II) (5 de junio), Acoustic Measurement Methods (10 de junio), Calibration of Acoustic Standards (17 de junio), Fundamentals and Calibration in Vibration (19 de junio), Acoustic Laboratories and Applications (24 de junio) y en la Closing Session – Pilot Project – Recommendations Guide (30 de junio). Estas actividades permitieron fortalecer los conocimientos técnicos relacionados con la instrumentación, los métodos de medición, la calibración de patrones acústicos, las mediciones de vibración y las buenas prácticas para la operación de laboratorios especializados.
Asimismo, en el marco de la iniciativa SIM CALL para la magnitud de presión, se participó de manera presencial, entre el 14 y el 20 de junio, en el curso-taller "Formación de evaluadores par en la magnitud presión, preparación y registro de CMC en el KCDB y estudio piloto en comparación de presión relativa", realizado en las instalaciones del Centro Nacional de Metrología de Panamá (CENAMEP AIP). Esta actividad contribuyó al fortalecimiento de las competencias técnicas e institucionales para la evaluación por pares, la preparación y registro de Capacidades de Medición y Calibración (CMC) ante el KCDB, así como al intercambio de experiencias y buenas prácticas en el desarrollo de comparaciones internacionales en la magnitud de presión.
Tiempo y Frecuencia: 
Los días 22 y 23 de Junio, el Laboratorio de Tiempo y Frecuencia participó en la reunión virtual del MWG-5 del SIM.
Se realizaron dos presentaciones:
- Freq Comb: CENAM / INM optical frequencies measurements
- Actividades desarrolladas por el laboratorio en los últimos 3 años.
Presión 
particpacion del laboratorio de presion en Participar en curso-taller “Formación de evaluadores par en la magnitud presión, preparación y registro de CMC en el KCDB y estudio piloto en comparación de presión relativa”, realizado en las instalaciones del Centro Nacional de Metrología de Panamá (CENAMEP AIP).</t>
  </si>
  <si>
    <t>Consolidación de trabajo conjunto con otras organizaciones internacionales</t>
  </si>
  <si>
    <t>Participación en comparaciones clave, suplementarias, pilotos o bilaterales, que apoyen mediciones en un sector productivo. (SMQB)</t>
  </si>
  <si>
    <t>En cumplimiento del indicador establecido, se adelantará el trabajo correspondiente para garantizar su ejecución y adecuado cumplimiento, realizando las acciones previstas y los seguimientos requeridos según lo definido en la planificación institucional.. Respecto a Ocratoxina: Se concluyeron los experimentos de validación propuestos para el método de medición de OTA por cromatografia liquida
Cristalohidratos: Se recibieron los reactivos necesarios para el desarrollo de métodos, se inicia en febrero esta actividad
Proteínas: Se inicia la producción del material de partida, definición de plan de producción y desarrollo de métodos de medición asociados, junto con la documentación respectiva.
Cancer: Se está a la espera del envio del protocolo de la comparación K198 para gestionar la inscripción.</t>
  </si>
  <si>
    <t>Ocratoxina: Se llevaron a cabo las mediciones para evaluar la homogeneidad estabilidad a corto plazo y confirmacion del valor del item piloto de OTA en solvente por cromatografía liquida con detector de fluorescencia
Cristalohidratos: se espera completar en marzo,
Proteínas: Se completó producción piloto. Se va a presentar en MTTC plan de producción normalizada del candidato a MRC que se evaluará en la KC
Cancer: A la fecha aún no se ha recibido el protocolo de la comparación. Se realizará reprogramación de la actividad.</t>
  </si>
  <si>
    <t xml:space="preserve">En cumplimiento del indicador establecido, se adelantará el trabajo correspondiente para garantizar su ejecución y adecuado cumplimiento, realizando las acciones previstas y los seguimientos requeridos según lo definido en la planificación institucional.
Respecto a Ocratoxina: se envía el ítem y el reporte al BIPM para su aprobación.
Cristalohidratos: Ítem enregado, nombre del archivo: PEI4_Cristalohidratos_Result submission form_Colombia (1)
Proteínas:ítem etregado, nombre del archivo: PEI4_Proteínas_Result submission form_Colombia
Cancer: A la fecha aún no se ha recibido el protocolo de la comparación. Se resta solicitando reprogramación de la actividad.
Ciruela: Se realiza seguimiento con los organizadores, aún no se tiene respuesta.
</t>
  </si>
  <si>
    <t>En cumplimiento del indicador establecido, se adelantará el trabajo correspondiente para garantizar su ejecución y adecuado cumplimiento, realizando las acciones previstas y los seguimientos requeridos según lo definido en la planificación institucional.
Ocratoxina: Sin avances.
Cancer: Durante reunión del Grupo de ácidos nucleicos socializaron el nuevo cronograma de la comparación. Se enviará el protocolo por parte de los organizadores finalizando mayo.
Ciruela: Se realiza seguimiento con los organizadores, comparten nuevo cronograma.
Calibrante: esta comparación no se va a realizar este año se cambia por pH 1,68: Se recibe ítem de comparación y se optimiza método de medición, resultados a enviarse en mayo, actualmente se esta trabajando en la elaboración de reporte final.</t>
  </si>
  <si>
    <t>En cumplimiento del indicador establecido, se adelantará el trabajo correspondiente para garantizar su ejecución y adecuado cumplimiento, realizando las acciones previstas y los seguimientos requeridos según lo definido en la planificación institucional.
Ocratoxina:  ïtem entregado, nombre del archivo: PEI4_Cristalohidratos_CCQM-K154e_Reporting_RJo250327a_INMC (3)
pH 1,68: Ítem entregado, nombre del archivo PEI4_pH 1.68_CCQM-K20 INM
Cancer: Se realizó la inscripción a la comparación clave CCQM K198/P255: Medición de variantes de un solo nucleótido relacionadas con el cáncer en ADN libre.
Ciruela: Se recibe información del organizador indicando que el ítem se programa para envío el 2026-06-08</t>
  </si>
  <si>
    <t>En cumplimiento del indicador establecido, se adelantará el trabajo correspondiente para garantizar su ejecución y adecuado cumplimiento, realizando las acciones previstas y los seguimientos requeridos según lo definido en la planificación institucional. respecto a CC Ciruelas: en junio se recibió el ítem de la comparación. Se solicita reprogramación de la actividad ya que el deadline por el organizador para envío de reporte es noviembre.
Cancer: Se está haciendo la gestión para la recepción de las muestras de la comparación y la solicitus de reactivos para la ejecución de los ensayos.</t>
  </si>
  <si>
    <t>En cumplimiento del indicador establecido, se adelantará el trabajo correspondiente para garantizar su ejecución y adecuado cumplimiento, realizando las acciones previstas y los seguimientos requeridos según lo definido en la planificación institucional. respecto a CC Ciruelas: se avanzó con la producción del material de referencia que servirá como control de calidad para la medición.
Cancer: Se recibió el ítem de la comparación clave K198 y se realizó la solicitud de primers y sondas para el desarrollo de los métodos de medición.</t>
  </si>
  <si>
    <t>4. Participación en comparaciones clave, suplementarias, pilotos o bilaterales, que apoyen mediciones en un sector productivo, iniciadas.</t>
  </si>
  <si>
    <t>4.  Número de comparaciones clave, suplementarias, pilotos o bilaterales, que apoyen mediciones en un sector productivo, iniciadas.
PEI</t>
  </si>
  <si>
    <t>Participación en comparaciones clave, suplementarias, pilotos o bilaterales, que apoyen mediciones en un sector productivo. (SMF)</t>
  </si>
  <si>
    <t xml:space="preserve">Reporte de resultados
Protocolo de comparación // Inicio de comparación entregable Draft A y/o Draft B </t>
  </si>
  <si>
    <t xml:space="preserve">Desde la SMF proyecta la Participación en comparaciones clave, suplementarias, pilotos o bilaterales, que apoyen mediciones en un sector productivo. (SMF), desde los siguientes laboratorios: 
Masa, Longitud, Potencia y energía, Volumen, ParTorsional, Calidad de energía, Viscosidad, Corriente Continua y alterna, Fuerza, Flujo de gas, Presión y vacío, y temperatura y humedad
Así mismo durante el mes de enero, se realizo la contratación de personal que apoyará durante la vigencia la respectivas tareas técnicas y administrativas
</t>
  </si>
  <si>
    <t>No hay avances en el mes de febrero</t>
  </si>
  <si>
    <t>Masa: Se adjuntan evidencias de los correos enviados a Luis Manuel Peña del CENAM, laboratorio piloto de las comparaciones clave SIM.M.M-K4 y SIM.M.M-K7, en donde se evidencia que el laboratorio de masa trabajó en la elaboración del borrador del protocolo de ambas comparaciones, para que se realicen ajustes finales antes de inscribir dichas comparaciones en el KCDB. 
Inicia Longitud : No registra avances para el presente periodo
Potencia : No registra avances para el presente periodo
Volumen : Desde el laboratorio de Volumen, no se ha recibido comunicación de  protocolo acerca de la comparación.
Pero el laboratorio ha:
Preguntado al laboratorio piloto sobre dimensiones del empaque (sin tener respuesta) 
Gestionado la compras de baños termostáticos necesarios para la calibración del ítem de la comparación.
Participado en workshop de buenas practicas de laboratorio en el uso de pipetas de pistón organizado por el proveedor de balanzas, pipetas y mantenimiento de dichos equipos.
Gestionado con el laboratorio de masa (Dumar Ospina) el traslado de una balanza que se requiere para dicha comparación.
ParTorsional . No registra avances para el presente periodo
Calidad - No registra avances para el presente periodo
Viscosidad: Se hace referencia a la comparación internacional CCM.V-K5, las acciones realizadas hasta la fecha:
Revisión técnica: Se realizó un nuevo análisis exhaustivo del protocolo y se elevaron las consultas pertinentes para asegurar el cumplimiento de los lineamientos establecidos.
Gestión de seguridad: Se solicitaron formalmente las fichas de seguridad (SDS) correspondientes a las muestras objeto de medición.
Recepción de materiales: Se confirma la recepción de las muestras enviadas por el Laboratorio Piloto (NIM de China), las cuales se encuentran bajo custodia para su posterior medición.
Corriente inicia -  2
En curso:
Potencia: Respecto a la comparación SIM.EM-S18, en la que participa el Laboratorio de Potencia y Energía (Área de Transformadores para medición), de acuerdo con lo informado por el Dr. Mariano A. Real del INTI de Argentina, ya terminó la etapa de mediciones en Canadá a inicios de año y actualmente se encuentra en proceso de iniciar el análisis de resultados.
Fuerza : El laboratorio de fuerza no ha tenido avances en las tres comparaciones en las que está participando actualmente durante el primer trimestre del 2026.
Flujo de volumenes: No registra avances para el presente periodo
Presion: No registra avances para el presente periodo
Temperatura: 
Comparación SIM.T-S11 (Regional Interlaboratorio):
No se presentaron avances en la ejecución de la presente comparación. Las actualizaciones más recientes datan del mes de Febrero de 2026, mediante la cual se le informa al Laboratorio que la Chair del SIM MW3 – Termometría, Carolina Herrera, indagó con el PTB el estado de la emisión del Draft A de la comparación, a lo cual el PTB manifiesta que se encuentra en proceso de compilación de todas las mediciones de los participantes y finalización de las mediciones con los ítems de comparación. Asimismo se reciben en las instalaciones el Laboratorio los termómetros que fungieron como ítem de transferencia en el proceso de comparación, los cuales fueron donados al Laboratorio en la vigencia 2021 mediante la ejecución del Proyecto ColombiaMide (ANEXO 1).
Comparación SIM.T-S12 (Bilateral INM – INEN (Ecuador)):
Durante el mes de marzo se consolidaron, en conjunto con los expertos de INEN – Ecuador, las respuestas que se proyecta enviar a los expertos del Grupo de Trabajo de comparaciones clave del BIPM (KC WG), referentes a algunas indagaciones sobre la pertinencia de la comparación y los niveles de incertidumbre reportados. Lo anterior en aras de poder consolidar de manera exitosa el proceso de comparación bilateral (ANEXO 2).
Compración SIM.T-K6.8:
No se presentaron avances en la ejecución de la presente comparación. La actualización más reciente data del mes de Septiembre de 2025, mediante la cual el piloto de la comparación (NIST) le informó al Laboratorio que se encontraba en proceso de análisis de los resultados de medición, hasta el momento no se ha recibido retroalimentación respecto a la generación del Draft A, a pesar de los seguimientos hechos por el Laboratorio</t>
  </si>
  <si>
    <r>
      <rPr>
        <sz val="8"/>
        <rFont val="Arial"/>
        <family val="2"/>
      </rPr>
      <t xml:space="preserve">Masa: 
Para dar respuesta a su consulta, durante el mes de abril el laboratorio piloto de las dos comparaciones clave en las cuales participará este año el laboratorio de masa (CENAM) continuó en la revisión del borrador del protocolo de ambas comparaciones.
Longitud: 
Comparacion de escalas: El INTI  ( piloto) solicito diligenciar una información referente a los ítems a medir dentro de la comparación, no obstante , la misma se remitirá la primera semana del mes de mayo.
Comparacion de cintas metricas: No se ejecutaron actividades relacionadas con esta comparacion toda vez que se esta a la espera de que el Instituto piloto remita el protocolo respectivo.
Volumen : - Esta a la espera de los baños termostáticos necesarios para la calibración del ítem de la comparación (Número de contrato: CAO 004 de 2026).
- Ha trasladado del laboratorio de masa al laboratorio de volumen una balanza que se requiere para dicha comparación.
ParTorsional : No reporta avances
Calidad :No reporta avances
</t>
    </r>
    <r>
      <rPr>
        <b/>
        <sz val="8"/>
        <rFont val="Arial"/>
        <family val="2"/>
      </rPr>
      <t>Viscosidad</t>
    </r>
    <r>
      <rPr>
        <sz val="8"/>
        <rFont val="Arial"/>
        <family val="2"/>
      </rPr>
      <t xml:space="preserve">: No reporta avances
</t>
    </r>
    <r>
      <rPr>
        <b/>
        <i/>
        <u/>
        <sz val="8"/>
        <rFont val="Arial"/>
        <family val="2"/>
      </rPr>
      <t xml:space="preserve">En curso:
</t>
    </r>
    <r>
      <rPr>
        <sz val="8"/>
        <rFont val="Arial"/>
        <family val="2"/>
      </rPr>
      <t xml:space="preserve">
Potencia: 
Comparación SIM.EM-S18, Área de Transformadores para medición, están realizando el análisis de los resultados.
Comparación SIM.EM-K5, Área de medidores de energía se están realizando unas últimas observaciones al protocolo de la comparación en potencia. Actualmente el piloto (INMETRO) está realizando actividades de caracterización del mesurando.
Fuerza: No reporta avances
Presion: No reporta avances</t>
    </r>
    <r>
      <rPr>
        <b/>
        <sz val="8"/>
        <rFont val="Arial"/>
        <family val="2"/>
      </rPr>
      <t xml:space="preserve">
Temperatura: 
</t>
    </r>
    <r>
      <rPr>
        <b/>
        <u/>
        <sz val="8"/>
        <rFont val="Arial"/>
        <family val="2"/>
      </rPr>
      <t>Comparación SIM.T-S11 (Regional Interlaboratorio):</t>
    </r>
    <r>
      <rPr>
        <b/>
        <i/>
        <sz val="8"/>
        <rFont val="Arial"/>
        <family val="2"/>
      </rPr>
      <t xml:space="preserve">
</t>
    </r>
    <r>
      <rPr>
        <sz val="8"/>
        <rFont val="Arial"/>
        <family val="2"/>
      </rPr>
      <t xml:space="preserve">
 No se presentaron avances en la ejecución de la presente comparación durante el período citado.
</t>
    </r>
    <r>
      <rPr>
        <b/>
        <u/>
        <sz val="8"/>
        <rFont val="Arial"/>
        <family val="2"/>
      </rPr>
      <t xml:space="preserve">Comparación SIM.T-S12 (Bilateral INM – INEN (Ecuador)):
</t>
    </r>
    <r>
      <rPr>
        <sz val="8"/>
        <rFont val="Arial"/>
        <family val="2"/>
      </rPr>
      <t xml:space="preserve">
 No se presentaron avances en la ejecución de la presente comparación durante el período citado.
</t>
    </r>
    <r>
      <rPr>
        <b/>
        <u/>
        <sz val="8"/>
        <rFont val="Arial"/>
        <family val="2"/>
      </rPr>
      <t>Comparación SIM.T-K6.8:</t>
    </r>
    <r>
      <rPr>
        <b/>
        <sz val="8"/>
        <rFont val="Arial"/>
        <family val="2"/>
      </rPr>
      <t xml:space="preserve">
</t>
    </r>
    <r>
      <rPr>
        <sz val="8"/>
        <rFont val="Arial"/>
        <family val="2"/>
      </rPr>
      <t xml:space="preserve">
No se presentaron avances en la ejecución de la presente comparación durante el período citado.
</t>
    </r>
    <r>
      <rPr>
        <b/>
        <u/>
        <sz val="8"/>
        <rFont val="Arial"/>
        <family val="2"/>
      </rPr>
      <t xml:space="preserve">Comparación con código por definir para el Grupo de Temperatura del SIM:
</t>
    </r>
    <r>
      <rPr>
        <sz val="8"/>
        <rFont val="Arial"/>
        <family val="2"/>
      </rPr>
      <t xml:space="preserve">
Durante el mes de Abril se generó la versión revisada del que será el Protocolo de Comparación Interlaboratorio (ANEXO 1). Este ejercicio de comparación interlaboratorio se realiza dentro del marco del SIM MWG 3 - Termometría, y compete a la calibración de termómetros de contacto tipo SPRT por el método de puntos fijos en el intervalo comprendido entre el punto triple del Mercurio (Hg, t90 = -38.8 °C) al punto de solidificación del Zinc (Zn, t90 = 419.520 °C). Se tiene proyectado que inicie a mediados de Agosto de 2026 contempla la participación de 9 países, teniendo como pilotos al INTI (Argentina) y a LACOMET (Costa Rica).</t>
    </r>
  </si>
  <si>
    <t xml:space="preserve">Masa: 
Durante el mes se estan ultimando detalles para el inicio de la comparación, se esperaría que las pesas sean trasladadas hacia Costa Rica entre la segunda y tercera semana de Julio para iniciar las comparaciones. Es importante resaltar que  aún no se cuenta con las comparaciones inscritas en el KCDB.
Longitud: 
Comparación de Escalas – INTI: Durante el periodo reportado, se atendieron y respondieron las observaciones formuladas por el laboratorio piloto relacionadas con la estimación y declaración de la incertidumbre de medición. En particular, se brindaron las aclaraciones técnicas requeridas respecto al manejo de las escalas y los criterios aplicados por el laboratorio para la evaluación de la incertidumbre, con el fin de garantizar la adecuada interpretación de los resultados y el cumplimiento de los lineamientos establecidos para la comparación. Asimismo, se mantuvo comunicación con el laboratorio piloto para resolver inquietudes adicionales y asegurar la consistencia técnica de la información reportada.
Comparacion de cintas metricas: No se ejecutaron actividades relacionadas con esta comparacion toda vez que se esta a la espera de que el Instituto piloto remita el protocolo respectivo.
Volumen : - 
Durante el mes de mayo, el laboratorio recibió los baños termostáticos requeridos para el desarrollo de la comparación. Actualmente, el supervisor del contrato se encuentra elaborando el informe de supervisión correspondiente, con el fin de tramitar el respectivo pago de los equipos recibidos a satisfacción.
De igual manera, se recibió el protocolo de la comparación para su revisión por parte del laboratorio. Tras analizar el documento, el equipo técnico remitió las observaciones y comentarios pertinentes al organismo coordinador, con el propósito de contribuir al ajuste y fortalecimiento de los aspectos técnicos y metodológicos contemplados en el protocolo, garantizando así la adecuada ejecución de las actividades asociadas a la comparación.
ParTorsional : 
No se adelantaron actividades teniendo en cuenta que el laboratorio prorizo otras tareas.
Calidad :
Viscosidad: 
En curso:
Potencia: 
En este mes no se adelantaron actividades ya que INTI no ha contestado del informe.
Fuerza: 
En este mes no se adelantaron actividades ya que INTI no ha contestado del informe.
Temperatura: 
Comparación SIM.T-S11 (Regional Interlaboratorio):
No se adelantaron actividades teniendo en cuenta que el laboratorio prorizo otras tareas.
Comparación SIM.T-S12 (Bilateral INM – INEN (Ecuador)):
El físico Ciro remitió información relacionada con el estado actual de la comparación SIM.T-S12 (Bilateral INM – INEN, Ecuador),informando las demoras en el avance de las actividades previstas., así como las causas que han generado retrasos en la elaboración y revisión del Draft B. Entre los aspectos señalados se encuentran dificultades técnicas y administrativas que han impactado el cronograma inicialmente establecido, lo que ha requerido ajustes en las fechas previstas para la finalización de los productos asociados a la comparación. 
Actualmente se realiza seguimiento a las acciones implementadas para superar estas situaciones y avanzar en el cierre oportuno de las actividades pendientes
Comparación SIM.T-K6.8:
No se adelantaron actividades teniendo en cuenta que el laboratorio prorizo otras tareas.
Comparación con código por definir para el Grupo de Temperatura del SIM:
No se adelantaron actividades teniendo en cuenta que el laboratorio prorizo otras tareas.
</t>
  </si>
  <si>
    <t xml:space="preserve">
Longitud: 
Escalas patrón: En el mes de junio el piloto ( Inti de Argentina) solicito el envío del contacto (dirección, correo electronico, teléfono) por parte del INM donde se enviaran todas las comunicaciones importantes de la comparación, en este caso se remitieron los datos del funcionario Oscar Torres . No se ha recibido aun el protocolo final para revisión.
Cintas métricas: No se ejecutaron actividades. no se ha recibido información por parte del piloto sobre el protocolo.
Volumen : - 
Durante el mes de junio, el supervisor del contrato elaboró el informe de supervisión correspondiente y tramitó el respectivo pago de los baños termostáticos requeridos para el desarrollo de la comparación, los cuales fueron recibidos a satisfacción. Adicionalmente, se radicó en el INM la solicitud para la caracterización de los baños termostáticos.
De igual manera, se recibió el protocolo de la comparación ajustado por el laboratorio piloto, una vez incorporadas las observaciones realizadas por el personal técnico de la Subdirección de Metrología Física (SMF) y por el área de Comercio Exterior. A la fecha, se encuentra pendiente la recepción de la versión final del protocolo, posterior a la revisión y aprobación por parte de todos los participantes de la comparación.
Asimismo, se efectuó el traslado de una balanza desde el laboratorio de masa al laboratorio de volumen, equipo requerido para la ejecución de la comparación, realizándose la correspondiente actualización del inventario institucional. Adicionalmente, se adelantaron los estudios previos para el mantenimiento de la balanza y se radicó la solicitud para su calibración.
Calidad :
Se recabó información de institutos candidatos para la propuesta de comparación, según las CMCs registradas en KCDB.  
Viscosidad: 
En la comparación clave identificada con el código CCM.V-K5, actualmente están en curso las actividades de medición. A finales del mes de junio, el laboratorio piloto dio el aval para iniciar las mediciones por parte de cada participante.
Masa: 
Durante el periodo a reportar no se cuentan con avances respectivos ya que el laboratorio se enfoco en otros actividades 
ParTorsional : 
Durante el periodo a reportar no se cuentan con avances respectivos ya que el laboratorio se enfoco en otros actividades 
Potencia: 
Fuerza: 
Durante el periodo a reportar no se cuentan con avances respectivos ya que el laboratorio se enfoco en otros actividades 
Temperatura: 
Presion: 
Durante el periodo a reportar no se cuentan con avances respectivos ya que el laboratorio se enfoco en otros actividades </t>
  </si>
  <si>
    <t>2. Metrología para las apuestas productivas</t>
  </si>
  <si>
    <t>1. Implementar instrumentos que promuevan la adopción y modernización de estándares de calidad para dar mayor valor agregado en la industria</t>
  </si>
  <si>
    <t xml:space="preserve">1.Aumento de servicios metrológicos prestados con aliados estratégicos
</t>
  </si>
  <si>
    <t>Funcionamiento</t>
  </si>
  <si>
    <r>
      <rPr>
        <sz val="9"/>
        <color rgb="FF000000"/>
        <rFont val="Arial"/>
        <family val="2"/>
      </rPr>
      <t xml:space="preserve">En cumplimiento del indicador establecido para la vigencia actual, y en coherencia con el proceso de focalización y priorización del relacionamiento estratégico, el INM adelantó acciones orientadas a fortalecer la articulación con actores clave del sector productivo y estratégico del país.
Como parte de este proceso, se llevó a cabo una mesa de trabajo con las siguientes entidades priorizadas, seleccionadas por su relevancia en términos de innovación, competitividad y potencial de articulación con los servicios y capacidades metrológicas del INM:
</t>
    </r>
    <r>
      <rPr>
        <b/>
        <sz val="9"/>
        <color rgb="FF000000"/>
        <rFont val="Arial"/>
        <family val="2"/>
      </rPr>
      <t xml:space="preserve">TRONEX: </t>
    </r>
    <r>
      <rPr>
        <sz val="9"/>
        <color rgb="FF000000"/>
        <rFont val="Arial"/>
        <family val="2"/>
      </rPr>
      <t xml:space="preserve">Empresa líder en soluciones energéticas y portafolios tecnológicos con alto grado de innovación.
</t>
    </r>
    <r>
      <rPr>
        <b/>
        <sz val="9"/>
        <color rgb="FF000000"/>
        <rFont val="Arial"/>
        <family val="2"/>
      </rPr>
      <t>ECOPETROL:</t>
    </r>
    <r>
      <rPr>
        <sz val="9"/>
        <color rgb="FF000000"/>
        <rFont val="Arial"/>
        <family val="2"/>
      </rPr>
      <t xml:space="preserve"> Principal empresa del sector de hidrocarburos en Colombia y actor estratégico para el fortalecimiento de la infraestructura metrológica asociada a procesos industriales de alto impacto.
</t>
    </r>
    <r>
      <rPr>
        <b/>
        <sz val="9"/>
        <color rgb="FF000000"/>
        <rFont val="Arial"/>
        <family val="2"/>
      </rPr>
      <t>CEMENTOS DEL ORIENTE :</t>
    </r>
    <r>
      <rPr>
        <sz val="9"/>
        <color rgb="FF000000"/>
        <rFont val="Arial"/>
        <family val="2"/>
      </rPr>
      <t>Empresa del sector cementero con interés en mejorar la confiabilidad de sus procesos de medición y control de calidad.
Estas mesas de trabajo permitieron identificar oportunidades de colaboración, revisar necesidades técnicas específicas y avanzar en el fortalecimiento del relacionamiento institucional, en línea con los objetivos estratégicos del INM para la vigencia.</t>
    </r>
  </si>
  <si>
    <r>
      <rPr>
        <sz val="10"/>
        <color rgb="FF000000"/>
        <rFont val="Arial"/>
        <family val="2"/>
      </rPr>
      <t xml:space="preserve">En cumplimiento del indicador establecido para la vigencia actual, y en coherencia con el proceso de focalización y priorización del relacionamiento estratégico, el INM adelantó acciones orientadas a fortalecer la articulación con actores clave del sector productivo y estratégico del país. Durante el mes anterior se realizaron acercamientos con las siguientes entidades:
</t>
    </r>
    <r>
      <rPr>
        <b/>
        <sz val="10"/>
        <color rgb="FF000000"/>
        <rFont val="Arial"/>
        <family val="2"/>
      </rPr>
      <t>TRONEX:</t>
    </r>
    <r>
      <rPr>
        <sz val="10"/>
        <color rgb="FF000000"/>
        <rFont val="Arial"/>
        <family val="2"/>
      </rPr>
      <t xml:space="preserve"> Empresa líder en soluciones energéticas y portafolios tecnológicos con un alto grado de innovación.
</t>
    </r>
    <r>
      <rPr>
        <b/>
        <sz val="10"/>
        <color rgb="FF000000"/>
        <rFont val="Arial"/>
        <family val="2"/>
      </rPr>
      <t>ECOPETROL:</t>
    </r>
    <r>
      <rPr>
        <sz val="10"/>
        <color rgb="FF000000"/>
        <rFont val="Arial"/>
        <family val="2"/>
      </rPr>
      <t xml:space="preserve"> Principal compañía del sector de hidrocarburos en Colombia y actor estratégico para el fortalecimiento de la infraestructura metrológica asociada a procesos industriales de alto impacto.
</t>
    </r>
    <r>
      <rPr>
        <b/>
        <sz val="10"/>
        <color rgb="FF000000"/>
        <rFont val="Arial"/>
        <family val="2"/>
      </rPr>
      <t>CEMENTOS DEL ORIENTE</t>
    </r>
    <r>
      <rPr>
        <sz val="10"/>
        <color rgb="FF000000"/>
        <rFont val="Arial"/>
        <family val="2"/>
      </rPr>
      <t xml:space="preserve">: Empresa del sector cementero con interés en mejorar la confiabilidad de sus procesos de medición y control de calidad.
Adicionalmente, como parte de este proceso, se llevó a cabo una mesa de trabajo con entidades priorizadas por su relevancia en innovación, competitividad y potencial de articulación con los servicios y capacidades metrológicas del INM. Entre ellas se destaca:
</t>
    </r>
    <r>
      <rPr>
        <b/>
        <sz val="10"/>
        <color rgb="FF000000"/>
        <rFont val="Arial"/>
        <family val="2"/>
      </rPr>
      <t xml:space="preserve">CEMEX: </t>
    </r>
    <r>
      <rPr>
        <sz val="10"/>
        <color rgb="FF000000"/>
        <rFont val="Arial"/>
        <family val="2"/>
      </rPr>
      <t>Segunda compañía líder en el mercado de cemento en Colombia, con una alta capacidad de producción y un papel estratégico en el sector de materiales de construcción.
Estas mesas de trabajo permitieron identificar oportunidades de colaboración, revisar necesidades técnicas específicas y avanzar en el fortalecimiento del relacionamiento institucional, en concordancia con los objetivos estratégicos del INM para la vigencia.</t>
    </r>
  </si>
  <si>
    <r>
      <rPr>
        <sz val="9"/>
        <color rgb="FF000000"/>
        <rFont val="Arial"/>
        <family val="2"/>
      </rPr>
      <t xml:space="preserve">En cumplimiento del indicador establecido para la vigencia actual, y en coherencia con el proceso de focalización y priorización del relacionamiento estratégico, el INM adelantó acciones orientadas a fortalecer la articulación con actores clave del sector productivo y estratégico del país.
Como parte de este proceso, se llevó a cabo una mesa de trabajo con las siguientes entidades priorizadas, seleccionadas por su relevancia en términos de innovación, competitividad y potencial de articulación con los servicios y capacidades metrológicas del INM:
</t>
    </r>
    <r>
      <rPr>
        <b/>
        <sz val="9"/>
        <color rgb="FF000000"/>
        <rFont val="Arial"/>
        <family val="2"/>
      </rPr>
      <t>- Veolia Aguas de Tunja S.A E.S.P:</t>
    </r>
    <r>
      <rPr>
        <sz val="9"/>
        <color rgb="FF000000"/>
        <rFont val="Arial"/>
        <family val="2"/>
      </rPr>
      <t xml:space="preserve"> Empresa clave en la gestión integral del recurso hídrico en la ciudad de Tunja 
</t>
    </r>
    <r>
      <rPr>
        <b/>
        <sz val="9"/>
        <color rgb="FF000000"/>
        <rFont val="Arial"/>
        <family val="2"/>
      </rPr>
      <t xml:space="preserve">- Acueducto de Bogotá: </t>
    </r>
    <r>
      <rPr>
        <sz val="9"/>
        <color rgb="FF000000"/>
        <rFont val="Arial"/>
        <family val="2"/>
      </rPr>
      <t xml:space="preserve">Entidad fundamental en la prestación de servicios de agua potable y saneamiento para Bogotá y municipios aledaños
</t>
    </r>
    <r>
      <rPr>
        <b/>
        <sz val="9"/>
        <color rgb="FF000000"/>
        <rFont val="Arial"/>
        <family val="2"/>
      </rPr>
      <t>- Instituto amazónico de investigaciones científicas SINCHI:</t>
    </r>
    <r>
      <rPr>
        <sz val="9"/>
        <color rgb="FF000000"/>
        <rFont val="Arial"/>
        <family val="2"/>
      </rPr>
      <t xml:space="preserve"> Institución estratégica para la generación de conocimiento científico en la región amazónica, orientada a la conservación de la biodiversidad, el uso sostenible de los recursos naturales y el desarrollo sostenible de uno de los ecosistemas más importantes del país.
Estas mesas de trabajo permitieron identificar oportunidades de colaboración, revisar necesidades técnicas específicas y avanzar en el fortalecimiento del relacionamiento institucional, en línea con los objetivos estratégicos del INM para la vigencia.</t>
    </r>
  </si>
  <si>
    <r>
      <rPr>
        <sz val="9"/>
        <color rgb="FF000000"/>
        <rFont val="Arial"/>
        <family val="2"/>
      </rPr>
      <t xml:space="preserve">En cumplimiento del indicador establecido para la vigencia actual, y en coherencia con el proceso de focalización y priorización del relacionamiento estratégico, el INM adelantó acciones orientadas a fortalecer la articulación con actores clave del sector productivo y estratégico del país.
Como parte de este proceso, se llevó a cabo una mesa de trabajo con las siguientes entidades priorizadas, seleccionadas por su relevancia en términos de innovación, competitividad y potencial de articulación con los servicios y capacidades metrológicas del INM:
</t>
    </r>
    <r>
      <rPr>
        <b/>
        <sz val="9"/>
        <color rgb="FF000000"/>
        <rFont val="Arial"/>
        <family val="2"/>
      </rPr>
      <t xml:space="preserve">Sociedad Portuaria de Santa Marta: </t>
    </r>
    <r>
      <rPr>
        <sz val="9"/>
        <color rgb="FF000000"/>
        <rFont val="Arial"/>
        <family val="2"/>
      </rPr>
      <t xml:space="preserve">Empresa dedicada a la operación logística y portuaria para el comercio nacional e internacional desde el puerto de Santa Marta.
</t>
    </r>
    <r>
      <rPr>
        <b/>
        <sz val="9"/>
        <color rgb="FF000000"/>
        <rFont val="Arial"/>
        <family val="2"/>
      </rPr>
      <t xml:space="preserve">EMDUPAR: </t>
    </r>
    <r>
      <rPr>
        <sz val="9"/>
        <color rgb="FF000000"/>
        <rFont val="Arial"/>
        <family val="2"/>
      </rPr>
      <t xml:space="preserve">Empresa encargada de la prestación de servicios públicos de acueducto y alcantarillado en Valledupar.
</t>
    </r>
    <r>
      <rPr>
        <b/>
        <sz val="9"/>
        <color rgb="FF000000"/>
        <rFont val="Arial"/>
        <family val="2"/>
      </rPr>
      <t xml:space="preserve">DIAN: </t>
    </r>
    <r>
      <rPr>
        <sz val="9"/>
        <color rgb="FF000000"/>
        <rFont val="Arial"/>
        <family val="2"/>
      </rPr>
      <t xml:space="preserve">Entidad del Gobierno Nacional responsable de la administración tributaria, aduanera y cambiaria en Colombia.
</t>
    </r>
    <r>
      <rPr>
        <b/>
        <sz val="9"/>
        <color rgb="FF000000"/>
        <rFont val="Arial"/>
        <family val="2"/>
      </rPr>
      <t xml:space="preserve">Universidad de Nariño: </t>
    </r>
    <r>
      <rPr>
        <sz val="9"/>
        <color rgb="FF000000"/>
        <rFont val="Arial"/>
        <family val="2"/>
      </rPr>
      <t xml:space="preserve">Institución de educación superior pública orientada a la formación académica, investigación y proyección social.
</t>
    </r>
    <r>
      <rPr>
        <b/>
        <sz val="9"/>
        <color rgb="FF000000"/>
        <rFont val="Arial"/>
        <family val="2"/>
      </rPr>
      <t xml:space="preserve">BIOS: </t>
    </r>
    <r>
      <rPr>
        <sz val="9"/>
        <color rgb="FF000000"/>
        <rFont val="Arial"/>
        <family val="2"/>
      </rPr>
      <t>Centro de desarrollo tecnológico enfocado en bioinformática, biotecnología y tecnologías computacionales aplicadas a la ciencia y la innovación.
Estas mesas de trabajo permitieron identificar oportunidades de colaboración, revisar necesidades técnicas específicas y avanzar en el fortalecimiento del relacionamiento institucional, en línea con los objetivos estratégicos del INM para la vigencia.</t>
    </r>
  </si>
  <si>
    <r>
      <rPr>
        <sz val="9"/>
        <color rgb="FF000000"/>
        <rFont val="Arial"/>
        <family val="2"/>
      </rPr>
      <t xml:space="preserve">En cumplimiento del indicador establecido para la vigencia actual, y en coherencia con el proceso de focalización y priorización del relacionamiento estratégico, el INM adelantó acciones orientadas a fortalecer la articulación con actores clave del sector productivo y estratégico del país.
Como parte de este proceso, se llevó a cabo una mesa de trabajo con las siguientes entidades priorizadas, seleccionadas por su relevancia en términos de innovación, competitividad y potencial de articulación con los servicios y capacidades metrológicas del INM:
</t>
    </r>
    <r>
      <rPr>
        <b/>
        <sz val="9"/>
        <color rgb="FF000000"/>
        <rFont val="Arial"/>
        <family val="2"/>
      </rPr>
      <t xml:space="preserve">MULTIDIMENSIONALES: </t>
    </r>
    <r>
      <rPr>
        <sz val="9"/>
        <color rgb="FF000000"/>
        <rFont val="Arial"/>
        <family val="2"/>
      </rPr>
      <t xml:space="preserve">Empresa especializada en soluciones integrales de metrología, calibración, ensayos y servicios técnicos, orientada al aseguramiento de la calidad y la confiabilidad de las mediciones en diversos sectores productivos.
</t>
    </r>
    <r>
      <rPr>
        <b/>
        <sz val="9"/>
        <color rgb="FF000000"/>
        <rFont val="Arial"/>
        <family val="2"/>
      </rPr>
      <t>Centro Hondureño de Metrología</t>
    </r>
    <r>
      <rPr>
        <sz val="9"/>
        <color rgb="FF000000"/>
        <rFont val="Arial"/>
        <family val="2"/>
      </rPr>
      <t>: Institución nacional responsable de desarrollar, mantener y diseminar los patrones nacionales de medida en Honduras, garantizando la trazabilidad metrológica y apoyando la infraestructura de calidad del país.
Estas mesas de trabajo permitieron identificar oportunidades de colaboración, revisar necesidades técnicas específicas y avanzar en el fortalecimiento del relacionamiento institucional, en línea con los objetivos estratégicos del INM para la vigencia.
Así mismo, de las mesas de trabajo en meses anteriores se logró cerrar la negociación para la prestación de servicios a las siguientes entidades:
Acueducto de Bogotá
ECOPETROL
CEMEX</t>
    </r>
  </si>
  <si>
    <r>
      <rPr>
        <sz val="9"/>
        <color rgb="FF000000"/>
        <rFont val="Arial"/>
        <family val="2"/>
      </rPr>
      <t xml:space="preserve">En cumplimiento del indicador establecido para la vigencia actual, y en coherencia con el proceso de focalización y priorización del relacionamiento estratégico, el INM adelantó acciones orientadas a fortalecer la articulación con actores clave del sector productivo y estratégico del país.
Como parte de este proceso, se llevó a cabo una mesa de trabajo con las siguientes entidades priorizadas, seleccionadas por su relevancia en términos de innovación, competitividad y potencial de articulación con los servicios y capacidades metrológicas del INM:
</t>
    </r>
    <r>
      <rPr>
        <b/>
        <sz val="9"/>
        <color rgb="FF000000"/>
        <rFont val="Arial"/>
        <family val="2"/>
      </rPr>
      <t xml:space="preserve">CDT DE GAS: </t>
    </r>
    <r>
      <rPr>
        <sz val="9"/>
        <color rgb="FF000000"/>
        <rFont val="Arial"/>
        <family val="2"/>
      </rPr>
      <t xml:space="preserve">Entidad que promueve el desarrollo tecnológico y la innovación en el sector del gas en Colombia. Dispone de capacidades técnicas para la investigación, evaluación y prestación de servicios especializados relacionados con la medición y el uso del gas, constituyéndose en un actor estratégico para el fortalecimiento de la infraestructura de calidad y la trazabilidad metrológica en esta magnitud.
</t>
    </r>
    <r>
      <rPr>
        <b/>
        <sz val="9"/>
        <color rgb="FF000000"/>
        <rFont val="Arial"/>
        <family val="2"/>
      </rPr>
      <t xml:space="preserve">QUALA: </t>
    </r>
    <r>
      <rPr>
        <sz val="9"/>
        <color rgb="FF000000"/>
        <rFont val="Arial"/>
        <family val="2"/>
      </rPr>
      <t>Multinacional del sector de consumo masivo con operaciones industriales en Colombia y otros países de América Latina. En sus procesos de manufactura utiliza equipos e instrumentos de medición para garantizar la calidad de sus productos, el cumplimiento de los requisitos regulatorios y la eficiencia de sus procesos, por lo que la trazabilidad metrológica constituye un elemento fundamental dentro de su sistema de gestión de la calidad.
Estas mesas de trabajo permitieron identificar oportunidades de colaboración, revisar necesidades técnicas específicas y avanzar en el fortalecimiento del relacionamiento institucional, en línea con los objetivos estratégicos del INM para la vigencia.
Así mismo, de las mesas de trabajo en meses anteriores se realizaron varias cesiones con la DIAN para atender los ajustes a la propuesta y alcance del componente técnico de la AT</t>
    </r>
  </si>
  <si>
    <r>
      <rPr>
        <sz val="9"/>
        <color rgb="FF000000"/>
        <rFont val="Arial"/>
      </rPr>
      <t xml:space="preserve">En cumplimiento del indicador establecido para la vigencia actual, y en coherencia con el proceso de focalización y priorización del relacionamiento estratégico, el INM adelantó acciones orientadas a fortalecer la articulación con actores clave del sector productivo y estratégico del país.
Como parte de este proceso, se llevó a cabo una mesa de trabajo con las siguientes entidades priorizadas, seleccionadas por su relevancia en términos de innovación, competitividad y potencial de articulación con los servicios y capacidades metrológicas del INM:
</t>
    </r>
    <r>
      <rPr>
        <b/>
        <sz val="9"/>
        <color rgb="FF000000"/>
        <rFont val="Arial"/>
      </rPr>
      <t>EPM:</t>
    </r>
    <r>
      <rPr>
        <sz val="9"/>
        <color rgb="FF000000"/>
        <rFont val="Arial"/>
      </rPr>
      <t xml:space="preserve"> Empresa de servicios públicos que presta servicios de energía, agua, gas y saneamiento, y cuenta con laboratorios para actividades de medición, ensayo y calibración.
</t>
    </r>
    <r>
      <rPr>
        <b/>
        <sz val="9"/>
        <color rgb="FF000000"/>
        <rFont val="Arial"/>
      </rPr>
      <t>QTEST:</t>
    </r>
    <r>
      <rPr>
        <sz val="9"/>
        <color rgb="FF000000"/>
        <rFont val="Arial"/>
      </rPr>
      <t xml:space="preserve"> Empresa especializada en servicios de laboratorio, inspección, ensayos y aseguramiento de la calidad para diferentes sectores industriales.
</t>
    </r>
    <r>
      <rPr>
        <b/>
        <sz val="9"/>
        <color rgb="FF000000"/>
        <rFont val="Arial"/>
      </rPr>
      <t>CIDET:</t>
    </r>
    <r>
      <rPr>
        <sz val="9"/>
        <color rgb="FF000000"/>
        <rFont val="Arial"/>
      </rPr>
      <t xml:space="preserve"> Centro tecnológico que ofrece servicios de ensayo, certificación, inspección e investigación para el sector eléctrico y energético.
Estas mesas de trabajo permitieron identificar oportunidades de colaboración, revisar necesidades técnicas específicas y avanzar en el fortalecimiento del relacionamiento institucional, en línea con los objetivos estratégicos del INM para la vigencia.
Así mismo, de las mesas de trabajo en meses anteriores se logró durante este mes firmar el contrato con la DIAN e iniciar la prestación de los servicios de AT para el Acueducto de Bogotá y para CEMEX.</t>
    </r>
  </si>
  <si>
    <t>4.1. Gobernanza en metrología</t>
  </si>
  <si>
    <t>ii) Articulación del INM con la política pública relacionada con la competitividad e innovación:</t>
  </si>
  <si>
    <t>CONPES 3957-1,10</t>
  </si>
  <si>
    <t>1.10. Implementar las herramientas de hardware y software del Laboratorio de Tiempo y Frecuencia</t>
  </si>
  <si>
    <t>Evidencias cargadas para el reporte de SISCONPES
1) Reporte 2025 - II</t>
  </si>
  <si>
    <t>Se remiten los soportes de carga en SISCONPES correspondientes a la actividad 1.10 del CONPES 3957-1.10, relacionada con la implementación de las herramientas de hardware y software del Laboratorio de Tiempo y Frecuencia.
Para el periodo 2025-II, se cargaron en la plataforma SISCONPES las evidencias que dan cuenta de los avances en la implementación de dichas herramientas, incluyendo el fortalecimiento de la infraestructura tecnológica y operativa del laboratorio.
En ese sentido, se adjunta el pantallazo correspondiente al Reporte 2025-II, tanto financiero como indicador, ya aprobados por el DNP</t>
  </si>
  <si>
    <t>Ya se cumplio con la entrega de la actividad</t>
  </si>
  <si>
    <t>Evidencias cargadas para el reporte de SISCONPES
1) Reporte 2025 - II
2) Reporte 2026 - I</t>
  </si>
  <si>
    <t xml:space="preserve">Oficina Asesora de Planeación </t>
  </si>
  <si>
    <t>4.5. Articulación con partes
interesadas</t>
  </si>
  <si>
    <t>CONPES 3866 1,52</t>
  </si>
  <si>
    <t>1.52 Implementar un programa para identificar y suplir las principales necesidades de ensayos y mediciones</t>
  </si>
  <si>
    <t xml:space="preserve">Evidencias cargadas para el reporte de SISCONPES
1) Reporte 2025 - II
</t>
  </si>
  <si>
    <t xml:space="preserve">Finalizado en segundo periodo vigencia 2025. </t>
  </si>
  <si>
    <t>3.6. Fortalecer la red de laboratorios nacionales especializados en el análisis de contaminantes orgánicos.</t>
  </si>
  <si>
    <t xml:space="preserve">Listados de asistencia y presentaciones de las charlas asociadas al Programa de Capacitación en el Marco del CONPES 4052
</t>
  </si>
  <si>
    <t>Sin avance. Aun no se ha definido los expertos que impartirán las charlas pendientes</t>
  </si>
  <si>
    <t>Sin avance. Si bien se definió el experto que impartirá el siguiente tema en el mes de abril del 2026, esta pendiente el diligenciamiento del respectivo formato de solicitud ante la RCM.</t>
  </si>
  <si>
    <t xml:space="preserve">El 24 de abril de 2026 se llevó a cabo la charla Conceptos básicos de trazabilidad metrológica según la norma ISO/17025 impartida por el funcionario Andrés Castillo. </t>
  </si>
  <si>
    <t xml:space="preserve"> Sin avance. Aún no se ha definido el experto que impartirá la charla pendiente para el segundo semestre</t>
  </si>
  <si>
    <t>Se entrega evidencia de las charlas realizadas durante el primer semestre en el marco de los entregables del documento CONPES. Nombre del archivo: CONPES 4052 3.6_Evidencia primer semestre</t>
  </si>
  <si>
    <t>Sin avance. Aún no se ha definido el experto que impartirá la charla pendiente para el segundo semestre</t>
  </si>
  <si>
    <t>2.3 Implementar un plan de mejoramiento metrológico para la industria manufacturera. Esta acción se deberá enfocar en los sectores priorizados por los departamentos para la internacionalización, con el fin de mejorar sus procesos de medición y generar recomendaciones que contribuyan con la adopción de estándares de calidad para la internacionalización.</t>
  </si>
  <si>
    <t xml:space="preserve">"Evidencias cargadas para el reporte de SISCONPES
1) Reporte 2025 - II
</t>
  </si>
  <si>
    <t>Para la vigencia 2026 se implementará el plan de mejoramiento metrológico en dos sectores priorizados enfocado en industria manufacturera, este plan se basa en la identificación del nivel de madurez del sistema de gestión de las mediciones de empresas de sectores priorizados.</t>
  </si>
  <si>
    <t>Se realizó la construcción de una herramienta que permite al INM identificar posibles sectores productivos para la implementación del plan de mejoramiento metrológico para empresas manufactureras. Se incorporaron los parámetros de exportaciones, obstáculos técnicos al comercio, centros de investigación, agremiaciones, política pública, cooperación y mesas de internacionalización con puntuación para la selección del sector productivo.</t>
  </si>
  <si>
    <t xml:space="preserve">Se realizó la presentación de resultados de priorización de los sectores productivos a trabajar con las subdirecciones misionales, asesores de Dirección General y Dirección General, recibiendo aprobación para trabajar los sectores de:
- 1806 Chocolate y demás preparaciones alimenticicas que contengan cacao. 
-3923 Artículos para el transporte o envasado de plástico;  tapones, tapas y demás dispositivos de cierre de plástico
Se inició la elaboración del documento de terminos de referencia de la convocatoria abierta que permitirá la selección de tres empresas manufactureras por sector productivo para intervenir mediante la implementación del plan de mejoramiento metrológico. </t>
  </si>
  <si>
    <t>Se realizaron reuniones con agremiaciones (acoplásticos), Federación Nacional de Cacaoteros (Fedecacao), Cámaras de Comercio (Barancabermeja y Cartagena); entidades que suministraron y complementaron la información requerida para la organización de los terminos de referencia de la convocatoria.
Se consultaron bases de datos asociados a cifras de exportaciones para identificar los departamentos o regiones que mayor participación tienen en las partidas arancelarias 1806 y 3923, con el objetivo de cruzar la información con la información de las mesas de internacionalización permitiendo ajustar los terminos de referencia de la convocatoria.</t>
  </si>
  <si>
    <t>Se finalizó la estructuración de los términos de referencia de la convocatoria para el programa nacional de asistencia técnica a empresas manufactureras en el Sistema de Gestión de las Mediciones; convocatoria que se llevara a cabo hasta el 23 de junio permitiendo identificar las seis empresas manufactureras de los sectores productivos de transformadores de Cacao y productores de tapas, empaques y envases de plástico.</t>
  </si>
  <si>
    <t>Se encuentra en desarrollo la etapa de contactabilidad con las empresas manufactureras interesadas en participar en la convocatoria del Programa Nacional de Asistencia Técnica en el Sistema de Gestión de las Mediciones. Aunque se han recibido varias solicitudes y la fecha límite inicial estaba establecida para el 23 de junio, se decidió ampliar el plazo debido al interés manifestado por las empresas, con el fin de facilitar el proceso de inscripción y el envío de los documentos respectivos. En consecuencia, el plazo se extendió hasta la primera semana de julio.</t>
  </si>
  <si>
    <t>Se finalizó la convocatoria del Programa Nacional de Asistencia Técnica en el Sistema de Gestión de las Mediciones, se realizó la evaluación técnica de las empresas inscritas resultando beneficiarias dos empresas del sector de transformadores de cacao y tres empresas del sector de los productores de tapas, empaques y envases de plástico. Adicionalmente se realizaron los ajustes a la herramienta autodiagnóstico del Sistema de Gestión de las Mediciones, la cual se utilizará dentro de la etapa 1 de la asistencia técnica a estas empresas beneficiarias.</t>
  </si>
  <si>
    <t>2. Brindar asistencia técnica para contribuir en la competitividad de la industria y/o la exportación de productos y servicios</t>
  </si>
  <si>
    <t>2.Servicios de asistencia técnica prestados para la industria en términos de lograr certificaciones de calidad</t>
  </si>
  <si>
    <t>c) La optimización del servicio de asistencia técnica en metrología para
satisfacer necesidades de empresarios y promover el desarrollo tecnológico</t>
  </si>
  <si>
    <r>
      <rPr>
        <sz val="9"/>
        <color rgb="FF000000"/>
        <rFont val="Arial"/>
        <family val="2"/>
      </rPr>
      <t xml:space="preserve">En cumplimiento del indicador establecido para la vigencia actual, en el marco del proceso de asistencia técnica, se adelantaron diversas mesas de prospección con usuarios, orientadas a identificar necesidades metrológicas específicas que puedan ser atendidas a través de la prestación de servicios especializados por parte del INM.
Estas actividades tuvieron como propósito profundizar en los requerimientos técnicos de cada organización, reconocer brechas en materia de medición y asegurar la alineación entre las capacidades del INM y las demandas del sector productivo.
Las reuniones de prospección se llevaron a cabo con los siguientes usuarios estratégicos:
</t>
    </r>
    <r>
      <rPr>
        <b/>
        <sz val="9"/>
        <color rgb="FF000000"/>
        <rFont val="Arial"/>
        <family val="2"/>
      </rPr>
      <t xml:space="preserve">Tronex S.A.S.
Ecopetrol – Refinería de Barrancabermeja
Cementos del Oriente
</t>
    </r>
    <r>
      <rPr>
        <sz val="9"/>
        <color rgb="FF000000"/>
        <rFont val="Arial"/>
        <family val="2"/>
      </rPr>
      <t xml:space="preserve">
La información recopilada en estas sesiones permitirá orientar futuras acciones de asistencia técnica, fortalecer el relacionamiento institucional y contribuir al desarrollo de soluciones metrológicas acordes con las necesidades identificadas en cada entidad.</t>
    </r>
  </si>
  <si>
    <r>
      <rPr>
        <sz val="9"/>
        <color rgb="FF000000"/>
        <rFont val="Arial"/>
        <family val="2"/>
      </rPr>
      <t xml:space="preserve">En cumplimiento del indicador establecido para la vigencia actual, y en el marco del proceso de asistencia técnica, se adelantaron mesas de prospección con usuarios orientadas a identificar necesidades metrológicas específicas susceptibles de ser atendidas mediante la prestación de servicios especializados por parte del INM. Durante el mes anterior, estas sesiones se llevaron a cabo con las siguientes empresas:
</t>
    </r>
    <r>
      <rPr>
        <b/>
        <sz val="9"/>
        <color rgb="FF000000"/>
        <rFont val="Arial"/>
        <family val="2"/>
      </rPr>
      <t xml:space="preserve">Tronex S.A.S.
Ecopetrol – Refinería de Barrancabermeja
Cementos del Oriente
</t>
    </r>
    <r>
      <rPr>
        <sz val="9"/>
        <color rgb="FF000000"/>
        <rFont val="Arial"/>
        <family val="2"/>
      </rPr>
      <t xml:space="preserve">
Estas actividades tuvieron como propósito profundizar en los requerimientos técnicos de cada organización, identificar brechas en materia de medición y asegurar la alineación entre las capacidades del INM y las demandas del sector productivo.
Adicionalmente, se realizaron reuniones de prospección con los siguientes usuarios estratégicos:
</t>
    </r>
    <r>
      <rPr>
        <b/>
        <sz val="9"/>
        <color rgb="FF000000"/>
        <rFont val="Arial"/>
        <family val="2"/>
      </rPr>
      <t xml:space="preserve">QC LAB S.A.S.
AMC Análisis de Colombia LTDA
</t>
    </r>
    <r>
      <rPr>
        <sz val="9"/>
        <color rgb="FF000000"/>
        <rFont val="Arial"/>
        <family val="2"/>
      </rPr>
      <t xml:space="preserve">
La información recopilada en estas sesiones permitirá orientar futuras acciones de asistencia técnica, fortalecer el relacionamiento institucional y contribuir al desarrollo de soluciones metrológicas acordes con las necesidades identificadas en cada entidad.</t>
    </r>
  </si>
  <si>
    <r>
      <rPr>
        <sz val="9"/>
        <color rgb="FF000000"/>
        <rFont val="Arial"/>
        <family val="2"/>
      </rPr>
      <t xml:space="preserve">En cumplimiento del indicador establecido para la vigencia actual, en el marco del proceso de asistencia técnica, se adelantaron diversas mesas de prospección con usuarios, orientadas a identificar necesidades metrológicas específicas que puedan ser atendidas a través de la prestación de servicios especializados por parte del INM.
Estas actividades tuvieron como propósito profundizar en los requerimientos técnicos de cada organización, reconocer brechas en materia de medición y asegurar la alineación entre las capacidades del INM y las demandas del sector productivo.
Las reuniones de prospección se llevaron a cabo con los siguientes usuarios estratégicos:
</t>
    </r>
    <r>
      <rPr>
        <b/>
        <sz val="9"/>
        <color rgb="FF000000"/>
        <rFont val="Arial"/>
        <family val="2"/>
      </rPr>
      <t xml:space="preserve">CEMEX
SET &amp; GAT
VEOLIA AGUAS DE TUNJA
ACUEDUCTO DE BOGOTÁ
CÁMARA DE COMERCIO DE CARTAGENA
</t>
    </r>
    <r>
      <rPr>
        <sz val="9"/>
        <color rgb="FF000000"/>
        <rFont val="Arial"/>
        <family val="2"/>
      </rPr>
      <t xml:space="preserve">
La información recopilada en estas sesiones permitirá orientar futuras acciones de asistencia técnica, fortalecer el relacionamiento institucional y contribuir al desarrollo de soluciones metrológicas acordes con las necesidades identificadas en cada entidad.</t>
    </r>
  </si>
  <si>
    <r>
      <rPr>
        <sz val="9"/>
        <color rgb="FF000000"/>
        <rFont val="Arial"/>
        <family val="2"/>
      </rPr>
      <t xml:space="preserve">En cumplimiento del indicador establecido para la vigencia actual, en el marco del proceso de asistencia técnica, se adelantaron diversas mesas de prospección con usuarios, orientadas a identificar necesidades metrológicas específicas que puedan ser atendidas a través de la prestación de servicios especializados por parte del INM.
Estas actividades tuvieron como propósito profundizar en los requerimientos técnicos de cada organización, reconocer brechas en materia de medición y asegurar la alineación entre las capacidades del INM y las demandas del sector productivo.
Las reuniones de prospección se llevaron a cabo con los siguientes usuarios estratégicos:
</t>
    </r>
    <r>
      <rPr>
        <b/>
        <sz val="9"/>
        <color rgb="FF000000"/>
        <rFont val="Arial"/>
        <family val="2"/>
      </rPr>
      <t xml:space="preserve">SINCHI
TECNOESCALA
</t>
    </r>
    <r>
      <rPr>
        <sz val="9"/>
        <color rgb="FF000000"/>
        <rFont val="Arial"/>
        <family val="2"/>
      </rPr>
      <t xml:space="preserve">
De las propuestas de servicio enviadas en meses anteriores, se finalizó la ejecución del servicio de asistencia técnica en la modalidad de asesoría metrológica a la empresa </t>
    </r>
    <r>
      <rPr>
        <b/>
        <sz val="9"/>
        <color rgb="FF000000"/>
        <rFont val="Arial"/>
        <family val="2"/>
      </rPr>
      <t>QC LAB SAS</t>
    </r>
    <r>
      <rPr>
        <sz val="9"/>
        <color rgb="FF000000"/>
        <rFont val="Arial"/>
        <family val="2"/>
      </rPr>
      <t>, servicio que derivó en un nuevo servicio de calibración para el INM.</t>
    </r>
  </si>
  <si>
    <r>
      <rPr>
        <sz val="9"/>
        <color rgb="FF000000"/>
        <rFont val="Arial"/>
        <family val="2"/>
      </rPr>
      <t xml:space="preserve">En cumplimiento del indicador establecido para la vigencia actual, en el marco del proceso de asistencia técnica, se adelantaron diversas mesas de prospección con usuarios, orientadas a identificar necesidades metrológicas específicas que puedan ser atendidas a través de la prestación de servicios especializados por parte del INM.
Estas actividades tuvieron como propósito profundizar en los requerimientos técnicos de cada organización, reconocer brechas en materia de medición y asegurar la lineación entre las capacidades del INM y las demandas del sector productivo.
Las reuniones de prospección se llevaron a cabo con los siguientes usuarios estratégicos:
</t>
    </r>
    <r>
      <rPr>
        <b/>
        <sz val="9"/>
        <color rgb="FF000000"/>
        <rFont val="Arial"/>
        <family val="2"/>
      </rPr>
      <t>Multidimensionales SAS</t>
    </r>
  </si>
  <si>
    <r>
      <rPr>
        <sz val="9"/>
        <color rgb="FF000000"/>
        <rFont val="Arial"/>
        <family val="2"/>
      </rPr>
      <t xml:space="preserve">En cumplimiento del indicador establecido para la vigencia actual, en el marco del proceso de asistencia técnica, se adelantaron diversas mesas de prospección con usuarios, orientadas a identificar necesidades metrológicas específicas que puedan ser atendidas a través de la prestación de servicios especializados por parte del INM.
Estas actividades tuvieron como propósito profundizar en los requerimientos técnicos de cada organización, reconocer brechas en materia de medición y asegurar la lineación entre las capacidades del INM y las demandas del sector productivo.
Las reuniones de prospección se llevaron a cabo con los siguientes usuarios estratégicos:
</t>
    </r>
    <r>
      <rPr>
        <b/>
        <sz val="9"/>
        <color rgb="FF000000"/>
        <rFont val="Arial"/>
        <family val="2"/>
      </rPr>
      <t xml:space="preserve">CEMEX Colombia
Quala Colombia
</t>
    </r>
    <r>
      <rPr>
        <sz val="9"/>
        <color rgb="FF000000"/>
        <rFont val="Arial"/>
        <family val="2"/>
      </rPr>
      <t xml:space="preserve"> 
De las propuestas de servicio enviadas en meses anteriores, se concreto la ejecución del servicio de asistencia técnica en la modalidad de curso de formación especifica a la empresa CEMEX, el cual incia en el mes de julio.</t>
    </r>
  </si>
  <si>
    <r>
      <rPr>
        <sz val="9"/>
        <color rgb="FF000000"/>
        <rFont val="Arial"/>
      </rPr>
      <t xml:space="preserve">En cumplimiento del indicador establecido para la vigencia actual, en el marco del proceso de asistencia técnica, se adelantaron diversas mesas de prospección con usuarios, orientadas a identificar necesidades metrológicas específicas que puedan ser atendidas a través de la prestación de servicios especializados por parte del INM.
Estas actividades tuvieron como propósito profundizar en los requerimientos técnicos de cada organización, reconocer brechas en materia de medición y asegurar la lineación entre las capacidades del INM y las demandas del sector productivo.
Las reuniones de prospección se llevaron a cabo con los siguientes usuarios estratégicos:
</t>
    </r>
    <r>
      <rPr>
        <b/>
        <sz val="9"/>
        <color rgb="FF000000"/>
        <rFont val="Arial"/>
      </rPr>
      <t xml:space="preserve">Modultec
IMEVI
</t>
    </r>
    <r>
      <rPr>
        <sz val="9"/>
        <color rgb="FF000000"/>
        <rFont val="Arial"/>
      </rPr>
      <t xml:space="preserve">
De las propuestas de servicio enviadas en meses anteriores, se concretó la ejecución del servicio de asistencia técnica en la modalidad de curso de formación específica a la empresa UAE DIAN de la cual se realizó la reunión de revisión de anexos técnicos y firma de acta de inicio. Se continúa ejecución de SAT con Acueducto, CEMEX e INDOCAL.</t>
    </r>
  </si>
  <si>
    <t>2.28. Diseñar e implementar estrategia para el desarrollo de nuevos métodos de medición o la mejora de métodos de medición existentes que den respuesta a las brechas metrológicas de sectores vinculados con la política de reindustrialización para favorecer la diversificación y sofisticación de la matriz productiva.</t>
  </si>
  <si>
    <t>3. Realizar gestión de conocimiento a través de la prestación de servicios capacitación en metrología</t>
  </si>
  <si>
    <t>3,Aumento de servicios de capacitación en metrología diseñados y/o rediseñados</t>
  </si>
  <si>
    <t>iV) Relaciones con la academia (educación y cultura metrológica):</t>
  </si>
  <si>
    <r>
      <rPr>
        <sz val="9"/>
        <color rgb="FF000000"/>
        <rFont val="Arial"/>
        <family val="2"/>
      </rPr>
      <t xml:space="preserve">En cumplimiento del indicador establecido para la vigencia actual, el INM ha definido como prioridad el diseño y rediseño de las capacitaciones estratégicas que serán ofertadas durante la vigencia 2026. Esta priorización responde a la necesidad de fortalecer las competencias técnicas de los usuarios y garantizar la alineación de la oferta formativa con las demandas emergentes en materia metrológica. 
En este marco, se han identificado como cursos prioritarios los siguientes:
</t>
    </r>
    <r>
      <rPr>
        <b/>
        <sz val="9"/>
        <color rgb="FF000000"/>
        <rFont val="Arial"/>
        <family val="2"/>
      </rPr>
      <t xml:space="preserve">Metrología de Temperatura y Humedad
Metrología de Corriente Continua y Alterna
Cartas de Control
</t>
    </r>
    <r>
      <rPr>
        <sz val="9"/>
        <color rgb="FF000000"/>
        <rFont val="Arial"/>
        <family val="2"/>
      </rPr>
      <t xml:space="preserve">
Estas capacitaciones permitirán actualizar contenidos, incorporar nuevas metodologías y asegurar que los procesos formativos respondan a los estándares técnicos y normativos vigentes, contribuyendo así al fortalecimiento de la infraestructura metrológica del país.</t>
    </r>
  </si>
  <si>
    <r>
      <rPr>
        <sz val="10"/>
        <color rgb="FF000000"/>
        <rFont val="Arial"/>
        <family val="2"/>
      </rPr>
      <t xml:space="preserve">En cumplimiento del indicador establecido para la presente vigencia, y como resultado de la mesa de trabajo realizada con las subdirecciones, el INM definió la segunda etapa del proceso de diseño y rediseño de las capacitaciones. Esta fase contempla el diseño gráfico de los cursos priorizados.
Durante el mes anterior se trabajó en los siguientes cursos:
</t>
    </r>
    <r>
      <rPr>
        <b/>
        <sz val="10"/>
        <color rgb="FF000000"/>
        <rFont val="Arial"/>
        <family val="2"/>
      </rPr>
      <t xml:space="preserve">Metrología de Temperatura y Humedad
Metrología de Corriente Continua y Alterna
Cartas de Control
</t>
    </r>
    <r>
      <rPr>
        <sz val="10"/>
        <color rgb="FF000000"/>
        <rFont val="Arial"/>
        <family val="2"/>
      </rPr>
      <t xml:space="preserve">
Para el presente mes, se avanzará en el diseño gráfico de los siguientes cursos:
</t>
    </r>
    <r>
      <rPr>
        <b/>
        <sz val="10"/>
        <color rgb="FF000000"/>
        <rFont val="Arial"/>
        <family val="2"/>
      </rPr>
      <t xml:space="preserve">Metrología de grandes volúmenes
Metrología de par torsional
Metrología de presión
Calibración IPFNA según guía SIM
Norma NTC-ISO 10012:2023
Incertidumbre en las mediciones
</t>
    </r>
    <r>
      <rPr>
        <sz val="10"/>
        <color rgb="FF000000"/>
        <rFont val="Arial"/>
        <family val="2"/>
      </rPr>
      <t xml:space="preserve">
Adicionalmente, se continuará con el proceso de diseño y rediseño de la siguiente capacitación:
</t>
    </r>
    <r>
      <rPr>
        <b/>
        <sz val="10"/>
        <color rgb="FF000000"/>
        <rFont val="Arial"/>
        <family val="2"/>
      </rPr>
      <t xml:space="preserve">Cartas de Control
</t>
    </r>
    <r>
      <rPr>
        <sz val="10"/>
        <color rgb="FF000000"/>
        <rFont val="Arial"/>
        <family val="2"/>
      </rPr>
      <t xml:space="preserve">
Esta priorización responde a la necesidad de fortalecer las competencias técnicas de los usuarios y garantizar la alineación de la oferta formativa con las demandas emergentes en el ámbito metrológico.</t>
    </r>
  </si>
  <si>
    <t xml:space="preserve">El INM definió para la vigencia 2026 el cronograma del proceso de diseño y rediseño de las capacitaciones, correspondiente al desarrollo gráfico de los cursos priorizados según la fecha prevista de ejecución, con el fin de asegurar la disponibilidad del material gráfico con antelación. Los cursos son:
1.	Incertidumbre en las Mediciones;
2.	Estadística Básica;
3.	Calibración de Instrumentos de Pesaje de Funcionamiento No Automático según Guía SIM;
4.	Norma NTC ISO 10012:2003;
5.	Metrología de Presión;
6.	Norma NTC ISO/IEC 17025:2017;
7.	Metrología de Grandes Volúmenes;
8.	Metrología de Par Torsional;
9.	Metrología para Niños.
De manera paralela, durante la vigencia 2026 se avanzará en el diseño pedagógico de los siguientes cursos:
1.	Curso de Metrología de Presión (SIM)
2.	Norma ISO 10012 (considerando la actualización proyectada para este año)
3.	Curso de Cartas de Control (Metrología Química)
4.	Metrología para Niños V.2
</t>
  </si>
  <si>
    <t xml:space="preserve">De acuerdo con el cronograma de diseño y rediseño de capacitaciones correspondientes al desarrollo gráfico los cursos que presentan avance se encuentran con el siguiente porcentaje de ejecución: 
1. Estadística Básica: Se presenta un avance del 60% en el diseño de este curso; se estima la finalización de esta etapa en mayo para su envío a aprobación. </t>
  </si>
  <si>
    <t>De acuerdo con el cronograma de diseño y rediseño de capacitaciones correspondientes al desarrollo gráfico los cursos que presentan avance se encuentran con el siguiente porcentaje de ejecución al 31 de mayo de 2026: 
1. Estadística Básica 100%
2. Calibración de instrumentos de pesaje: 70%</t>
  </si>
  <si>
    <t>De acuerdo con el cronograma de diseño y rediseño de capacitaciones correspondientes al desarrollo gráfico los cursos que presentan avance se encuentran con el siguiente porcentaje de ejecución al 30 de junio de 2026: 
1. Estadística Básica: 100%;
2. Calibración de Instrumentos de Pesaje de Funcionamiento No Automático según Guía SIM: 100%;
3. Metrología de Presión: 10%.</t>
  </si>
  <si>
    <t>De acuerdo con el cronograma de diseño y rediseño de capacitaciones correspondientes al desarrollo gráfico los cursos que presentan avance se encuentran con el siguiente porcentaje de ejecución al 30 de julio de 2026: 
1. Estadística Básica - 100%
2. Calibración de Instrumentos de Pesaje de Funcionamiento No Automático según Guía SIM. -  100%
3. Metrología de Presión - 100%
4. Metrología de Grandes Volúmenes  20%</t>
  </si>
  <si>
    <t>2.29. Diseñar e implementar un programa para mejorar la competencia técnica de las mediciones en los sectores vinculados con la política de reindustrialización mediante actividades de transferencia de conocimiento de la Red Colombiana de Metrología, con la finalidad de reducir las brechas metrológicas existentes en laboratorios, productores de materiales de referencia o proveedores de ensayos de aptitud.</t>
  </si>
  <si>
    <t>"Evidencias cargadas para el reporte de SISCONPES
1) Reporte 2025 - II
2) Reporte 2026 - I"</t>
  </si>
  <si>
    <t xml:space="preserve">Se remiten los soportes de carga en SISCONPES correspondientes a la actividad 2.29 del CONPES 4129, relacionada con el diseño e implementación de un programa orientado a mejorar la competencia técnica de las mediciones en los sectores vinculados con la política de reindustrialización, mediante actividades de transferencia de conocimiento de la Red Colombiana de Metrología.
Para el periodo 2025-II, se cargaron en la plataforma SISCONPES las evidencias que dan cuenta de los avances en la ejecución de la actividad, incluyendo las acciones desarrolladas en materia de transferencia de conocimiento y fortalecimiento de capacidades metrológicas en los actores del sistema.
En ese sentido, se adjunta el pantallazo correspondiente al Reporte 2025-II, tanto financiero como indicador, ya aprobados por el DNP </t>
  </si>
  <si>
    <t>Se participaron en las siguientes actividades:
 Mayo 21:
Título evento: Ejercicio referenciación buenas prácticas metrología aplicada a equipos biomédicos.
Entidad líder: Ministerio de Salud.
- Mayo 27:
Título evento: Evento Calidad que protege La infraestructura de la calidad como aliado estratégico del sector Salud
Entidad líder: INM de Colombia</t>
  </si>
  <si>
    <t>2.30. Diseñar e implementar un esquema para desarrollar nuevas magnitudes o tecnologías en metrología científica e industrial a partir del fomento y promoción de la formación de estudiantes de Maestría y Doctorado en ciencias básicas (tales como física, química, biología, o microbiología) e ingeniería, entre otros, que sean la base para nuevos servicios basados en conocimiento de la infraestructura de la calidad para las industrias priorizadas en la política de reindustrialización.</t>
  </si>
  <si>
    <t>A partir del documento entregado "(ESQUEMA PARA DESARROLLAR NUEVAS MAGNITUDES O TECNOLOGÍAS EN METROLOGÍA CIENTÍFICA E INDUSTRIAL)" a la Subdirección de Servicios Metrológicos y Relación con el Ciudadano, se dió inicio a  la implementación con la vinculación de estudiantes en el marco de con la U a la metrología</t>
  </si>
  <si>
    <t>Se desarrolló el Webinar de presentación de resultados de los trabajos de los estudiantes vinculados mediante el convenio con la Universidad Nacional en 2025. Se está realizando una revisión general del estado de los convenios suscritos en el marco de la estrategia de la U con la metrología.</t>
  </si>
  <si>
    <t>Se ajustó y presentó el documento "ESQUEMA PARA DESARROLLAR NUEVAS MAGNITUDES O TECNOLOGÍAS EN METROLOGÍA CIENTÍFICA E INDUSTRIAL" y se elaboró un plan de  trabajo general para implementar los diferentes convenios relacionados  que se han suscrito. De este modo, se espera desarrollar una ejecución más sistemática de las actividades planteadas en el marco de este esquema.</t>
  </si>
  <si>
    <t xml:space="preserve">Se realizó una distribución de los convenios existentes para su gestión por parte de diferentes colaboradores de la SSMRC. Cada uno de ellos adquirió el compromiso de acordar y gestionar las actividades a desarrollar en el marco de los convenios para la vigencia 2026. </t>
  </si>
  <si>
    <t>En el marco del desarrollo de los convenios, para el mes de mayo, solo en uno se adelantaron actividades relacionadas con la vinculación de estudiantes, correpondiente al Convenio Especial de Cooperación No 001-2024 a la fecha del 27 de mayo de 2026, donde hay cuatro (4) estudiantes de maestría que han aprobado los criterios de selección, tres (3) estudiantes están en proceso de entrevista y valoración de hoja de vida por parte del INM. De los cuatro estudiantes que han aprobado la selección, dos (2) tiene el aval de la universidad para iniciar práctica el 1 y 6 de junio respectivamente, dado que los recursos ya han sido girados a la facultad (Facultad de Ciencias en los dos casos). La convocatoria aún continúa abierta y se ha recibido información de la universidad de que hay varios estudiantes interesados en postularse.</t>
  </si>
  <si>
    <r>
      <rPr>
        <sz val="9"/>
        <color rgb="FF000000"/>
        <rFont val="Arial"/>
        <family val="2"/>
      </rPr>
      <t xml:space="preserve">En el marco del desarrollo de los convenios, para el mes de junio se tienen los siguientes avances: 
</t>
    </r>
    <r>
      <rPr>
        <b/>
        <sz val="9"/>
        <color rgb="FF000000"/>
        <rFont val="Arial"/>
        <family val="2"/>
      </rPr>
      <t xml:space="preserve">Convenio Especial de Cooperación 001-2024 INM-UNAL:
</t>
    </r>
    <r>
      <rPr>
        <sz val="9"/>
        <color rgb="FF000000"/>
        <rFont val="Arial"/>
        <family val="2"/>
      </rPr>
      <t xml:space="preserve">
En las sesiones 9 y 10 del comité técnico se realizó la selección de cinco estudiantes. Adicionalmente, se llevaron a cabo entrevistas y valoración de la información de cuatro estudiantes más, aplicando los dos criterios establecidos y transmitiendo los resultados a la UNAL. Se recibió la carpeta de otro estudiante, la cual se encuentra en proceso de valoración conforme a los criterios de selección. El modificatorio número 4 de este convenio está en proceso de firma, motivo por el cual no ha sido posible vincular a los estudiantes seleccionados; sin embargo, dos de ellos ya cuentan con acta de vinculación emitida por la universidad.
</t>
    </r>
    <r>
      <rPr>
        <b/>
        <sz val="9"/>
        <color rgb="FF000000"/>
        <rFont val="Arial"/>
        <family val="2"/>
      </rPr>
      <t xml:space="preserve">Convenio Universidad Católica:
</t>
    </r>
    <r>
      <rPr>
        <sz val="9"/>
        <color rgb="FF000000"/>
        <rFont val="Arial"/>
        <family val="2"/>
      </rPr>
      <t xml:space="preserve">  
Se efectuó entrevista a un estudiante de Derecho; el concepto emitido por el solicitante de la práctica no fue favorable. Hasta la fecha no se han recibido más hojas de vida para las vacantes enviadas.
</t>
    </r>
    <r>
      <rPr>
        <b/>
        <sz val="9"/>
        <color rgb="FF000000"/>
        <rFont val="Arial"/>
        <family val="2"/>
      </rPr>
      <t xml:space="preserve">Convenio EAFIT: 
</t>
    </r>
    <r>
      <rPr>
        <sz val="9"/>
        <color rgb="FF000000"/>
        <rFont val="Arial"/>
        <family val="2"/>
      </rPr>
      <t xml:space="preserve"> 
Se realizó una reunión de exploración de prácticas y se remitió el listado de prácticas disponibles en el INM.</t>
    </r>
  </si>
  <si>
    <r>
      <rPr>
        <sz val="9"/>
        <color rgb="FF000000"/>
        <rFont val="Arial"/>
      </rPr>
      <t xml:space="preserve">A continuación, se relacionan las actividades gestionadas en el mes de julio de acuerdo con su convenio respectivo:
</t>
    </r>
    <r>
      <rPr>
        <b/>
        <sz val="9"/>
        <color rgb="FF000000"/>
        <rFont val="Arial"/>
      </rPr>
      <t xml:space="preserve">Convenio Especial de Cooperación 001-2024 INM-UNAL: </t>
    </r>
    <r>
      <rPr>
        <sz val="9"/>
        <color rgb="FF000000"/>
        <rFont val="Arial"/>
      </rPr>
      <t xml:space="preserve">El modificatorio 4 del convenio fue publicado en SECOP II dando el respaldo financiero para la vinculación de los estudiantes. A 5 estudiantes les fue tramitado resolución de vinculación con fecha de inicio del 3 de agosto de 2026. Se cuenta con la aprobación de 5 estudiantes más de los cuales está pendiente la vinculación una vez la universidad dé el respectivo aval para el inicio de la práctica.
</t>
    </r>
    <r>
      <rPr>
        <b/>
        <sz val="9"/>
        <color rgb="FF000000"/>
        <rFont val="Arial"/>
      </rPr>
      <t xml:space="preserve">Convenio U Católica: </t>
    </r>
    <r>
      <rPr>
        <sz val="9"/>
        <color rgb="FF000000"/>
        <rFont val="Arial"/>
      </rPr>
      <t xml:space="preserve">No se recibieron hojas de vida adicionales para las vacantes divulgadas.
</t>
    </r>
    <r>
      <rPr>
        <b/>
        <sz val="9"/>
        <color rgb="FF000000"/>
        <rFont val="Arial"/>
      </rPr>
      <t>EAFIT:</t>
    </r>
    <r>
      <rPr>
        <sz val="9"/>
        <color rgb="FF000000"/>
        <rFont val="Arial"/>
      </rPr>
      <t xml:space="preserve"> Se hizo reunión junto con la subdirectora para la exploración de prácticas quedando pendiente la publicación de vacantes en el formulario establecido por la EAFIT de las prácticas según la necesidad y explorar nuevas oportunidades para el siguiente semestre, dado que para el semestre 2026-2 la fecha de inscripción de las prácticas ya venció en la EAFIT. En caso que existiesen estudiantes postulados y seleccionados para prácticas en el INM se procedería con acuerdo de voluntades. </t>
    </r>
  </si>
  <si>
    <t>4. Identificar oportunidades para crear condiciones favorables para la exportación de bienes NME</t>
  </si>
  <si>
    <t>4.Oportunidades identificadas desde la metrología para atender condiciones favorables del comercio exterior</t>
  </si>
  <si>
    <t>En el cumplimiento del indicador asociado a la identificación de oportunidades desde la metrología que contribuyan a potenciar las condiciones favorables del comercio exterior, el INM ha orientado sus esfuerzos hacia el análisis y reconocimiento de las necesidades técnicas que enfrentan los sectores productivos en los mercados internacionales. Este enfoque permite detectar brechas metrológicas, fortalecer la infraestructura de calidad y promover servicios y capacidades que faciliten el acceso de bienes y servicios colombianos a cadenas de valor globales. De esta manera, el INM contribuye directamente a mejorar la competitividad del país, reducir barreras técnicas al comercio y apoyar la inserción efectiva de la industria nacional en el ámbito internacional.</t>
  </si>
  <si>
    <t>En cumplimiento del indicador asociado a la identificación de oportunidades desde la metrología que contribuyan a potenciar las condiciones favorables para el comercio exterior, el INM ha orientado sus esfuerzos hacia el análisis y reconocimiento de las necesidades técnicas que enfrentan los sectores productivos en los mercados internacionales. Este enfoque permite identificar brechas metrológicas, fortalecer la infraestructura de calidad y promover servicios y capacidades que faciliten el acceso de bienes y servicios colombianos a cadenas de valor globales. De esta manera, el INM contribuye directamente al incremento de la competitividad del país, a la reducción de barreras técnicas al comercio y al apoyo a la inserción efectiva de la industria nacional en el ámbito internacional.
En este contexto, se desarrolló una herramienta y una metodología que permitieron al INM identificar los sectores y partidas arancelarias prioritarias para la implementación del Programa Nacional de Asistencia Técnica a Empresas Manufactureras. Como resultado de la aplicación de esta metodología, los sectores productivos seleccionados fueron:
Partida 1806: Chocolate y demás preparaciones alimenticias que contengan cacao.
Partida 3923: Artículos para el transporte o envasado de plástico, incluidos tapones, tapas, cápsulas y demás dispositivos de cierre..</t>
  </si>
  <si>
    <t>Se realizó la presentación de resultados de priorización de los sectores productivos a trabajar con las subdirecciones misionales, asesores de Dirección General y Dirección General, recibiendo aprobación para trabajar los sectores de:
- 1806 Chocolate y demás preparaciones alimenticicas que contengan cacao. 
-3923 Artículos para el transporte o envasado de plástico;  tapones, tapas y demás dispositivos de cierre de plástico
Se inició la elaboración del documento de terminos de referencia de la convocatoria abierta que permitirá la selección de tres empresas manufactureras por sector productivo para intervenir mediante la implementación del plan de mejoramiento metrológico.
SMQB: Se identifico la oportunidad de desarrollar un proyecto interno para el fortalecimiento de la industria panelera, el cual se discutio en la MTTC  del mes de marzo. "DESARROLLO DE HERRAMIENTAS METROLÓGICAS PARA EL ASEGURAMIENTO DE CALIDAD DE LA PANELA." cuyo problema principal identificado es el Alto número de incumplimientos en parámetros fisicoquímicos de panela.</t>
  </si>
  <si>
    <r>
      <rPr>
        <b/>
        <sz val="9"/>
        <color rgb="FF000000"/>
        <rFont val="Arial"/>
        <family val="2"/>
      </rPr>
      <t xml:space="preserve">SSMRC: </t>
    </r>
    <r>
      <rPr>
        <sz val="9"/>
        <color rgb="FF000000"/>
        <rFont val="Arial"/>
        <family val="2"/>
      </rPr>
      <t xml:space="preserve">Se realizaron reuniones con agremiaciones (Acoplásticos), Federación Nacional de Cacaoteros (Fedecacao), Cámaras de Comercio (Barancabermeja y Cartagena); entidades que suministraron y complementaron la información requerida para la organización de los terminos de referencia de la convocatoria para la selección de tres empresas manufactureras por sector productivo para intervenir mediante la implementación del plan de mejoramiento metrológico.
Se consultaron bases de datos asocaidos a cifras de exportaciones para identificar los departamentos o regiones que mayor participación tienen en las partidas arancelarias 1806 y 3923, con el objetivo de cruzar la información con la de las mesas de internacionalización permitiendo ajustar los terminos de referencia de la convocatoria.
</t>
    </r>
    <r>
      <rPr>
        <b/>
        <sz val="9"/>
        <color rgb="FF000000"/>
        <rFont val="Arial"/>
        <family val="2"/>
      </rPr>
      <t xml:space="preserve">SMQB: </t>
    </r>
    <r>
      <rPr>
        <sz val="9"/>
        <color rgb="FF000000"/>
        <rFont val="Arial"/>
        <family val="2"/>
      </rPr>
      <t>Tras la aprobación en la MTTC y la EATC, se sometió a la convocatoria Fontragro 2026 el proyecto "Estrategia para la reducción de la concentración de acrilamida en panela"</t>
    </r>
  </si>
  <si>
    <t>SMQB: Se encuentra en etapa de subsanación el proyecto enfocado a fortalecer la competitividad y sostenibilidad de la cadena agroindustrial de la panela en la región Centro Sur Amazonía (Tolima, Huila y Caquetá). convocatoria SGR 047.
SSMRC: Se finalizó la estructuración de los términos de referencia de la convocatoria para el programa nacional de asistencia técnica a empresas manufactureras en el Sistema de Gestión de las Mediciones; convocatoria que se llevara a cabo hasta el 23 de junio permitiendo identificar las seis empresas manufactureras de los sectores productivos de transformadores de Cacao y productores de tapas, empaques y envases de plástico.
SMF: 
Mayo 04: Desde el grupo de I+D+i de la SMF (GITIDI) se consolidaron antecedentes y se creó una nueva versión de un documento (documento piloto versión 2) con el objetivo de brindar una guía y estructura para facilitar la consolidación de información objetiva que se convierta en uno de los insumos para entender el contexto, panorama o estado de magnitudes o capacidades de medición y calibración.
Mayo 06: Este documento se presentó en MTTC-SMF para la respectiva revisión.
Mayo 19: GITIDI consolidó documento piloto en nueva versión.
Mayo 26: Socialización de documento a los primeros laboratorios detectados para usar esta estructura: flujo de gas, volumen, dureza y viscosidad. Como ejemplo, en el caso particular de flujo de gas se encaminará el diligenciamiento del documento para la identificación de necesidades de trazabilidad metrológica u oportunidades en boquillas sónicas en el país</t>
  </si>
  <si>
    <t>SMQB: Sin avances.
SSMRC: Se encuentra en desarrollo la etapa de contactabilidad con las empresas manufactureras interesadas en participar en la convocatoria del Programa Nacional de Asistencia Técnica en el Sistema de Gestión de las Mediciones. Aunque se han recibido varias solicitudes y la fecha límite inicial estaba establecida para el 23 de junio, se decidió ampliar el plazo debido al interés manifestado por las empresas, con el fin de facilitar el proceso de inscripción y el envío de los documentos respectivos. En consecuencia, el plazo se extendió hasta la primera semana de julio.
SMF: 
Mayo 04: Desde el grupo de I+D+i de la SMF (GITIDI) se consolidaron antecedentes y se creó una nueva versión de un documento (documento piloto versión 2) con el objetivo de brindar una guía y estructura para facilitar la consolidación de información objetiva que se convierta en uno de los insumos para entender el contexto, panorama o estado de magnitudes o capacidades de medición y calibración.
Mayo 06: Este documento se presentó en MTTC-SMF para la respectiva revisión.
Mayo 19: GITIDI consolidó documento piloto en nueva versión.
Mayo 26: Socialización de documento a los primeros laboratorios detectados para usar esta estructura: flujo de gas, volumen, dureza y viscosidad. Como ejemplo, en el caso particular de flujo de gas se encaminará el diligenciamiento del documento para la identificación de necesidades de trazabilidad metrológica u oportunidades en boquillas sónicas en el país</t>
  </si>
  <si>
    <r>
      <rPr>
        <b/>
        <sz val="9"/>
        <color rgb="FF000000"/>
        <rFont val="Arial"/>
      </rPr>
      <t xml:space="preserve">SSMRC: </t>
    </r>
    <r>
      <rPr>
        <sz val="9"/>
        <color rgb="FF000000"/>
        <rFont val="Arial"/>
      </rPr>
      <t xml:space="preserve">Se finalizó la convocatoria para Programa Nacional de Asistencia Técnica en el Sistema de Gestión de las Mediciones, se realizó la evaluación técnica de las empresas inscritas resultando beneficiarias dos empresas del sector de transformadores de cacao y tres empresas del sector de los productores de tapas, empaques y envases de plástico; empresas que recibiran AT que permitirá impactar en la calidad de sus productos con enfoque en actividades de internacionalización. Adicionalmente se realizaron los ajustes a la herramienta autodiagnóstico del Sistema de Gestión de las Mediciones, la cual se utilizará dentro de la etapa 1 de la asistencia técnica a estas empresas beneficiarias. 
</t>
    </r>
    <r>
      <rPr>
        <b/>
        <sz val="9"/>
        <color rgb="FF000000"/>
        <rFont val="Arial"/>
      </rPr>
      <t xml:space="preserve">SMQB: </t>
    </r>
    <r>
      <rPr>
        <sz val="9"/>
        <color rgb="FF000000"/>
        <rFont val="Arial"/>
      </rPr>
      <t>Se formuló y presentó a MTTC la propuesta “Fortalecimiento de la infraestructura de calidad para el
cumplimiento de las medidas sanitarias y fitosanitarias en productos agroalimentarios transfronterizos de Colombia" para presentar a la convocatoria del Fondo para la aplicación de normas y fomento del comercio (STDF) en el que se busca priorizar un sector de productos alimentarios para hacer un análisis de brechas y establecer un plan de trabajo para reducir esas brechas, desde el punto de vista de la infraestructura de la calidad.</t>
    </r>
  </si>
  <si>
    <t>5. Contribuir desde la oferta de servicios metrológicos la acreditación de los laboratorios nacionales para la reducción de costos de los empresarios para certificarse en calidad</t>
  </si>
  <si>
    <t>5, Cantidad de servicios nuevos de calibración y ensayos de aptitud</t>
  </si>
  <si>
    <t>4.4. Relación del INM con los
laboratorios de calibración,
productores de materiales de
referencia, laboratorios de e
nsayo y proveedores de ensayos de aptitud</t>
  </si>
  <si>
    <r>
      <rPr>
        <sz val="9"/>
        <color rgb="FF000000"/>
        <rFont val="Arial"/>
        <family val="2"/>
      </rPr>
      <t xml:space="preserve">En cumplimiento del indicador establecido para la presente vigencia, el INM organizará y desarrollará nuevos ensayos de aptitud dirigidos a los laboratorios acreditados que requieren demostrar la confiabilidad y validez de sus resultados de medición. Estas acciones buscan fortalecer la infraestructura nacional de la calidad, promover la comparabilidad metrológica y apoyar a los laboratorios en el mantenimiento de su competencia técnica.
Para la vigencia 2026, el INM ha incorporado a su oferta los siguientes nuevos ensayos de aptitud:
</t>
    </r>
    <r>
      <rPr>
        <b/>
        <sz val="9"/>
        <color rgb="FF000000"/>
        <rFont val="Arial"/>
        <family val="2"/>
      </rPr>
      <t xml:space="preserve">Servicios de dosimetría personal
Detección de Salmonella spp. en alimentos
Detección de dengue mediante métodos inmunoenzimáticos basados en ELISA
</t>
    </r>
    <r>
      <rPr>
        <sz val="9"/>
        <color rgb="FF000000"/>
        <rFont val="Arial"/>
        <family val="2"/>
      </rPr>
      <t xml:space="preserve">
La implementación de estos ensayos permitirá cubrir necesidades emergentes en sectores críticos para la salud, la industria y la seguridad alimentaria, contribuyendo al fortalecimiento de las capacidades de medición en el país.</t>
    </r>
  </si>
  <si>
    <r>
      <rPr>
        <sz val="10"/>
        <color rgb="FF000000"/>
        <rFont val="Arial"/>
        <family val="2"/>
      </rPr>
      <t xml:space="preserve">En cumplimiento del indicador establecido para la presente vigencia, el INM organizará y desarrollará nuevos ensayos de aptitud dirigidos a los laboratorios acreditados que requieren demostrar la confiabilidad y validez de sus resultados de medición. Estas acciones buscan fortalecer la infraestructura nacional de la calidad, promover la comparabilidad metrológica y apoyar a los laboratorios en el mantenimiento de su competencia técnica. 
En este contexto, las actividades relacionadas con los nuevos ensayos de aptitud avanzan de la siguiente manera:
</t>
    </r>
    <r>
      <rPr>
        <b/>
        <sz val="10"/>
        <color rgb="FF000000"/>
        <rFont val="Arial"/>
        <family val="2"/>
      </rPr>
      <t xml:space="preserve">a) Ensayo de aptitud para servicios de dosimetría personal – Código 26-INM-EA-01
</t>
    </r>
    <r>
      <rPr>
        <sz val="10"/>
        <color rgb="FF000000"/>
        <rFont val="Arial"/>
        <family val="2"/>
      </rPr>
      <t xml:space="preserve">
Se elaboró el diseño y la planificación, definiendo en detalle las actividades a realizar y el cronograma correspondiente.
Se publicó el protocolo preliminar, el cual describe de manera general las condiciones de inscripción y los requisitos del ensayo de aptitud.
Actualmente, el proceso de inscripción se encuentra disponible en la plataforma de Servicios en Línea del INM.</t>
    </r>
  </si>
  <si>
    <r>
      <rPr>
        <sz val="9"/>
        <color rgb="FF000000"/>
        <rFont val="Arial"/>
        <family val="2"/>
      </rPr>
      <t xml:space="preserve">En cumplimiento del indicador establecido para la presente vigencia, el INM se encuentra oerganizando y desarrolando nuevos ensayos de aptitud dirigidos a los laboratorios acreditados que requieren demostrar la confiabilidad y validez de sus resultados de medición. 
En este contexto, las siguientes actividades relacionadas con los ensayos de aptitud se encuentran en las siguientes etapas de avance:
</t>
    </r>
    <r>
      <rPr>
        <b/>
        <sz val="9"/>
        <color rgb="FF000000"/>
        <rFont val="Arial"/>
        <family val="2"/>
      </rPr>
      <t xml:space="preserve">a) Ensayo de aptitud servicios de dosimetría personal con código 26-INM- EA-01: </t>
    </r>
    <r>
      <rPr>
        <sz val="9"/>
        <color rgb="FF000000"/>
        <rFont val="Arial"/>
        <family val="2"/>
      </rPr>
      <t xml:space="preserve">Se encuentra en proceso de inscripción en la página Servicios en Línea del INM con fecha de cierre 2026-04-15
</t>
    </r>
    <r>
      <rPr>
        <b/>
        <sz val="9"/>
        <color rgb="FF000000"/>
        <rFont val="Arial"/>
        <family val="2"/>
      </rPr>
      <t>b) Ensayo de Aptitud de Medición de arsénico total en harina de arroz 26-INM-EA-02:</t>
    </r>
    <r>
      <rPr>
        <sz val="9"/>
        <color rgb="FF000000"/>
        <rFont val="Arial"/>
        <family val="2"/>
      </rPr>
      <t xml:space="preserve"> Se elaboró el diseño y planificación, estableciendo de forma detallada las actividades a realizar y cronograma de actividades del EA. Se publicó el protocolo preliminar, el cual describe de manera general las condiciones para la inscripción y los requisitos del ensayo de aptitud. Actualmente, el proceso de inscripción está disponible en la página de Servicios en Línea del INM con fecha de cierre 2026-04-20
</t>
    </r>
  </si>
  <si>
    <r>
      <rPr>
        <sz val="9"/>
        <color rgb="FF000000"/>
        <rFont val="Arial"/>
        <family val="2"/>
      </rPr>
      <t xml:space="preserve">En cumplimiento del indicador establecido para la presente vigencia, el INM se encuentra organizando y desarrolando nuevos ensayos de aptitud dirigidos a los laboratorios acreditados que requieren demostrar la confiabilidad y validez de sus resultados de medición. 
En este contexto, las siguientes actividades relacionadas con los ensayos de aptitud se encuentran en las siguientes etapas de avance:
</t>
    </r>
    <r>
      <rPr>
        <b/>
        <sz val="9"/>
        <color rgb="FF000000"/>
        <rFont val="Arial"/>
        <family val="2"/>
      </rPr>
      <t>a) EA servicios de dosimetría personal código 26-INM- EA-01:</t>
    </r>
    <r>
      <rPr>
        <sz val="9"/>
        <color rgb="FF000000"/>
        <rFont val="Arial"/>
        <family val="2"/>
      </rPr>
      <t xml:space="preserve"> El proceso de inscripción finalizó con un total de ocho participantes. Actualmente, se encuentra en elaboración el protocolo final, documento que contiene información detallada sobre las características del ensayo de aptitud; las condiciones de transporte y manipulación del ítem; la descripción de la metodología para el cálculo del valor asignado y su trazabilidad metrológica; los criterios de evaluación de resultados y del desempeño; el cronograma correspondiente; así como los compromisos de confidencialidad, imparcialidad y no confabulación. Ejecución en un 35%
</t>
    </r>
    <r>
      <rPr>
        <b/>
        <sz val="9"/>
        <color rgb="FF000000"/>
        <rFont val="Arial"/>
        <family val="2"/>
      </rPr>
      <t xml:space="preserve">b) EA de Medición de arsénico total en harina de arroz código 26-INM-EA-02: </t>
    </r>
    <r>
      <rPr>
        <sz val="9"/>
        <color rgb="FF000000"/>
        <rFont val="Arial"/>
        <family val="2"/>
      </rPr>
      <t xml:space="preserve">Actualmente, el proceso de inscripción se encuentra habilitado en la plataforma de Servicios en Línea del INM. Ejecución en un 25%
</t>
    </r>
    <r>
      <rPr>
        <b/>
        <sz val="9"/>
        <color rgb="FF000000"/>
        <rFont val="Arial"/>
        <family val="2"/>
      </rPr>
      <t>c) EA para la detección de Salmonella spp en alimentos código 26‑INM‑EA‑03:</t>
    </r>
    <r>
      <rPr>
        <sz val="9"/>
        <color rgb="FF000000"/>
        <rFont val="Arial"/>
        <family val="2"/>
      </rPr>
      <t xml:space="preserve"> Se elaboró el diseño y la planificación del EA. Se publicó en la página web del INM el protocolo preliminar, documento que contiene información sobre las características del ensayo de aptitud, costos, objetivo y alcance; los productos y servicios suministrados externamente; los requisitos de participación; la información del ítem; el proceso de inscripción y confirmación; así como la declaración de los compromisos de confidencialidad, imparcialidad y no confabulación. Actualmente, el proceso de inscripción se encuentra habilitado en la plataforma de Servicios en Línea del INM. Ejecución en un 25%
</t>
    </r>
    <r>
      <rPr>
        <b/>
        <sz val="9"/>
        <color rgb="FF000000"/>
        <rFont val="Arial"/>
        <family val="2"/>
      </rPr>
      <t xml:space="preserve">d) EA para la detección de la proteina NS1 de Dengue, código 26‑INM‑EA‑05: </t>
    </r>
    <r>
      <rPr>
        <sz val="9"/>
        <color rgb="FF000000"/>
        <rFont val="Arial"/>
        <family val="2"/>
      </rPr>
      <t>Se elaboró el diseño y la planificación del EA. Actualmente se encuentra en proceso de elaboración y publicación el protocolo preliminar, documento que contiene información sobre las características del ensayo de aptitud, costos, objetivo y alcance; los productos y servicios suministrados externamente; los requisitos de participación; la información del ítem; el proceso de inscripción y confirmación; así como la declaración de los compromisos de confidencialidad, imparcialidad y no confabulación. Ejecución en un 10%</t>
    </r>
  </si>
  <si>
    <t>En cumplimiento del indicador establecido para la presente vigencia, el INM se encuentra organizando y desarrollando nuevos ensayos de aptitud dirigidos a los laboratorios acreditados que requieren demostrar la confiabilidad y validez de sus resultados de medición. 
En este contexto, las siguientes actividades relacionadas con los ensayos de aptitud se encuentran en las siguientes etapas de avance:
a) EA servicios de dosimetría personal con código 26-INM- EA-01: Se envío el protocolo final a los participantes el cual es el documento que contiene información detallada sobre las características del ensayo de aptitud; las condiciones de transporte y manipulación del ítem; la descripción de la metodología para el cálculo del valor asignado y su trazabilidad metrológica; los criterios de evaluación de resultados y del desempeño; el cronograma correspondiente; así como los compromisos de confidencialidad, imparcialidad y no confabulación. Actualmente, se encuentra en proceso la recepción del ítem del ensayo de aptitud (IEA) en el INM, para su posterior envío al laboratorio de referencia del Servicio Geológico Colombiano (SGC), entidad encargada de la irradiación de los IEA. Ejecución en un 45%
b) EA de Medición de arsénico total en harina de arroz 26-INM-EA-02: Se envío el protocolo final a los participantes el cual es el documento que contiene información detallada sobre las características del ensayo de aptitud; las condiciones de transporte y manipulación del ítem; la descripción de la metodología para el cálculo del valor asignado y su trazabilidad metrológica; los criterios de evaluación de resultados y del desempeño; el cronograma correspondiente; así como los compromisos de confidencialidad, imparcialidad y no confabulación. Se realizó el proceso de entrega de los ítems del ensayo de aptitud (IEA) a los participantes y, actualmente, se encuentran en la fase de medición por parte de los mismos. Ejecución en un 45%
c) EA para la detección de Salmonella spp en alimentos, identificado con el código 26 INM EA 03.
Se encuentra en proceso la inscripción para los laboratorios que hacen parte de la Red de Laboratorios de Alimentos de Bogotá (SDS), la cual está habilitada en la plataforma de Servicios en Línea del INM. Ejecución en un 25%
d) EA para la detección de la proteina NS1 de Dengue, identificado con el código 26 INM EA 05.
Se público el protocolo preliminar, documento que contiene información sobre las características del ensayo de aptitud, costos, objetivo y alcance; los productos y servicios suministrados externamente; los requisitos de participación; la información del ítem; el proceso de inscripción y confirmación; así como la declaración de los compromisos de confidencialidad, imparcialidad y no confabulación. Ejecución en un 20%
e) EA para la detección de ácidos nucleicos de virus respiratorios por técnicas basadas en PCR con código 26-INM-EA-04.
Se elaboró el diseño y la planificación del EA. Se publicó en la página web del INM el protocolo preliminar, documento que contiene información sobre las características del ensayo de aptitud, costos, objetivo y alcance; los productos y servicios suministrados externamente; los requisitos de participación; la información del ítem; el proceso de inscripción y confirmación; así como la declaración de los compromisos de confidencialidad, imparcialidad y no confabulación. Actualmente, el proceso de inscripción se encuentra habilitado en la plataforma de Servicios en Línea del INM. Ejecución en un 20%</t>
  </si>
  <si>
    <r>
      <rPr>
        <sz val="9"/>
        <color rgb="FF000000"/>
        <rFont val="Arial"/>
      </rPr>
      <t xml:space="preserve">En cumplimiento del indicador establecido para la presente vigencia, el INM se encuentra organizando y desarrollando nuevos ensayos de aptitud dirigidos a los laboratorios acreditados que requieren demostrar la confiabilidad y validez de sus resultados de medición. 
En este contexto, las siguientes actividades relacionadas con los ensayos de aptitud se encuentran en las siguientes etapas de avance:
</t>
    </r>
    <r>
      <rPr>
        <b/>
        <sz val="9"/>
        <color rgb="FF000000"/>
        <rFont val="Arial"/>
      </rPr>
      <t>a) EA servicios de dosimetría personal con código 26-INM- EA-01:</t>
    </r>
    <r>
      <rPr>
        <sz val="9"/>
        <color rgb="FF000000"/>
        <rFont val="Arial"/>
      </rPr>
      <t xml:space="preserve"> Se enviaron los ítems del ensayo de aptitud (dosímetros) al laboratorio de referencia del Servicio Geológico Colombiano (SGC), para el proceso de  irradiación de estos, en las cantidades establecidas por el SGC.Ejecución en un 50%
</t>
    </r>
    <r>
      <rPr>
        <b/>
        <sz val="9"/>
        <color rgb="FF000000"/>
        <rFont val="Arial"/>
      </rPr>
      <t xml:space="preserve">b) EA de Medición de arsénico total en harina de arroz 26-INM-EA-02: </t>
    </r>
    <r>
      <rPr>
        <sz val="9"/>
        <color rgb="FF000000"/>
        <rFont val="Arial"/>
      </rPr>
      <t xml:space="preserve">Los laboratorios participantes realizaron las mediciones correspondientes y remitieron los resultados en los formatos establecidos. Con esta información, se procede a la elaboración del informe preliminar, documento que consolida los resultados reportados por los participantes, con el fin de que estos puedan ser revisados y validados por cada uno de los participantes. Ejecución en un 55%
</t>
    </r>
    <r>
      <rPr>
        <b/>
        <sz val="9"/>
        <color rgb="FF000000"/>
        <rFont val="Arial"/>
      </rPr>
      <t xml:space="preserve">c) EA para la detección de Salmonella spp en alimentos, identificado con el código 26 INM EA 03.
</t>
    </r>
    <r>
      <rPr>
        <sz val="9"/>
        <color rgb="FF000000"/>
        <rFont val="Arial"/>
      </rPr>
      <t xml:space="preserve">Se encuentra en proceso la inscripción para los laboratorios que hacen parte de la Red de Laboratorios de Alimentos de Bogotá (SDS), la cual está habilitada en la plataforma de Servicios en Línea del INM. Ejecución en un 25%
</t>
    </r>
    <r>
      <rPr>
        <b/>
        <sz val="9"/>
        <color rgb="FF000000"/>
        <rFont val="Arial"/>
      </rPr>
      <t xml:space="preserve">d) EA para la detección de la proteina NS1 de Dengue, identificado con el código 26 INM EA 05.
</t>
    </r>
    <r>
      <rPr>
        <sz val="9"/>
        <color rgb="FF000000"/>
        <rFont val="Arial"/>
      </rPr>
      <t xml:space="preserve">Se encuentra en proceso la inscripción para los laboratorios que hacen parte de la Red de Laboratorios de Alimentos de Bogotá (SDS), la cual está habilitada en la plataforma de Servicios en Línea del INM. Ejecución en un 20%
</t>
    </r>
    <r>
      <rPr>
        <b/>
        <sz val="9"/>
        <color rgb="FF000000"/>
        <rFont val="Arial"/>
      </rPr>
      <t xml:space="preserve">e) EA para la detección de ácidos nucleicos de virus respiratorios por técnicas basadas en PCR con código 26-INM-EA-04.
</t>
    </r>
    <r>
      <rPr>
        <sz val="9"/>
        <color rgb="FF000000"/>
        <rFont val="Arial"/>
      </rPr>
      <t xml:space="preserve">
Se encuentra en proceso la inscripción para los laboratorios que hacen parte de la Red de Laboratorios de Alimentos de Bogotá (SDS), la cual está habilitada en la plataforma de Servicios en Línea del INM. Ejecución en un 20%</t>
    </r>
  </si>
  <si>
    <r>
      <rPr>
        <sz val="9"/>
        <color rgb="FF000000"/>
        <rFont val="Arial"/>
      </rPr>
      <t xml:space="preserve">En cumplimiento del indicador establecido para la presente vigencia, el INM se encuentra organizando y desarrollando nuevos ensayos de aptitud dirigidos a los laboratorios acreditados que requieren demostrar la confiabilidad y validez de sus resultados de medición. 
En este contexto, las siguientes actividades relacionadas con los ensayos de aptitud se encuentran en las siguientes etapas de avance:
</t>
    </r>
    <r>
      <rPr>
        <b/>
        <sz val="9"/>
        <color rgb="FF000000"/>
        <rFont val="Arial"/>
      </rPr>
      <t>a) EA servicios de dosimetría personal con código 26-INM- EA-01:</t>
    </r>
    <r>
      <rPr>
        <sz val="9"/>
        <color rgb="FF000000"/>
        <rFont val="Arial"/>
      </rPr>
      <t xml:space="preserve"> Actualmente, el proceso avanza en la fase de medición, la cual está siendo llevada a cabo por los laboratorios participantes, en cumplimiento de las actividades programadas. Ejecución en un 55%
</t>
    </r>
    <r>
      <rPr>
        <b/>
        <sz val="9"/>
        <color rgb="FF000000"/>
        <rFont val="Arial"/>
      </rPr>
      <t>b) EA de Medición de arsénico total en harina de arroz 26-INM-EA-02:</t>
    </r>
    <r>
      <rPr>
        <sz val="9"/>
        <color rgb="FF000000"/>
        <rFont val="Arial"/>
      </rPr>
      <t xml:space="preserve"> Se encuentra en proceso de análisis estadístico para la evaluación del desempeño de los participantes. Ejecución en un 60%
</t>
    </r>
    <r>
      <rPr>
        <b/>
        <sz val="9"/>
        <color rgb="FF000000"/>
        <rFont val="Arial"/>
      </rPr>
      <t>c) EA para la detección de Salmonella spp en alimentos, identificado con el código 26 INM EA 03:</t>
    </r>
    <r>
      <rPr>
        <sz val="9"/>
        <color rgb="FF000000"/>
        <rFont val="Arial"/>
      </rPr>
      <t xml:space="preserve"> Se envío el protocolo final a los participantes el cual es el documento que contiene información detallada sobre las características del ensayo de aptitud; las condiciones de transporte y manipulación del ítem; la descripción de la metodología para el cálculo del valor asignado y su trazabilidad metrológica; los criterios de evaluación de resultados y del desempeño; el cronograma correspondiente; así como los compromisos de confidencialidad, imparcialidad y no confabulación. Ejecución en un 35%
</t>
    </r>
    <r>
      <rPr>
        <b/>
        <sz val="9"/>
        <color rgb="FF000000"/>
        <rFont val="Arial"/>
      </rPr>
      <t xml:space="preserve">d) EA para la detección de la proteina NS1 de Dengue, identificado con el código 26 INM EA 05: </t>
    </r>
    <r>
      <rPr>
        <sz val="9"/>
        <color rgb="FF000000"/>
        <rFont val="Arial"/>
      </rPr>
      <t xml:space="preserve">Se encuentra en proceso la inscripción para los laboratorios que hacen parte de la Red de Laboratorios de Alimentos de Bogotá (SDS), la cual está habilitada en la plataforma de Servicios en Línea del INM. Ejecución en un 20%
</t>
    </r>
    <r>
      <rPr>
        <b/>
        <sz val="9"/>
        <color rgb="FF000000"/>
        <rFont val="Arial"/>
      </rPr>
      <t xml:space="preserve">e) EA para la detección de ácidos nucleicos de virus respiratorios por técnicas basadas en PCR con código 26-INM-EA-04: </t>
    </r>
    <r>
      <rPr>
        <sz val="9"/>
        <color rgb="FF000000"/>
        <rFont val="Arial"/>
      </rPr>
      <t>Se encuentra en proceso la inscripción para los laboratorios que hacen parte de la Red de Laboratorios de Alimentos de Bogotá (SDS), la cual está habilitada en la plataforma de Servicios en Línea del INM. Ejecución en un 20%
En cumplimiento del indicador establecido para la presente vigencia, la SMF presento en mesa conjunta con la SSMRC un nuevo servicio para el laboratorio de calidad de energía el cual es "Calibración de patrón de potencia o energía electrónico en quinto armónico según NTC 5226:2022 para los circuitos de tensión y corriente eléctrica​" el cual fue aprobado en MTTC y se recomienda para ser presentado en EATC.</t>
    </r>
  </si>
  <si>
    <t>6. Realizar estudios de identificación de brechas metrológicas que contribuya a las apuestas productivas estratégicas</t>
  </si>
  <si>
    <t>6.Estudios de identificación de brechas metrológicas que contribuyan a las apuestas productivas estratégicas
PES</t>
  </si>
  <si>
    <t>Relacionamiento con sectores productivos: a) La consolidación de la Metodología de Identificación de Brechas Metrológicas generada por el INM
como herramienta de diagnóstico de las necesidades y capacidades
metrológicas
b) La puesta en marcha de planes de trabajo con agremiaciones y/o
asociaciones de empresarios para satisfacer sus necesidades en
metrología como resultado de los estudios de identificación de brechas
metrológicas</t>
  </si>
  <si>
    <t>En cumplimiento del indicador establecido para la presente vigencia, el INM avanzó en la definición de la metodología para la identificación y priorización de los sectores productivos que serán objeto de estudios de brechas metrológicas. Este ejercicio metodológico incorporó criterios clave relacionados con los niveles de internacionalización de los sectores, los proyectos impulsados por entidades como ONUDI, iNNpulsa y ProColombia, así como la revisión de obstáculos técnicos al comercio, marcos regulatorios y normas vigentes.
Adicionalmente, se consideró la articulación con centros de investigación, agremiaciones empresariales y las Mesas Departamentales de Internacionalización, con el fin de asegurar una visión integral del entorno productivo y de las necesidades reales de medición. Este análisis constituye un insumo fundamental para la adecuada planeación de los estudios de brechas que serán desarrollados durante la vigencia.</t>
  </si>
  <si>
    <t>El INM avanzó en la definición de la metodología para la identificación y priorización de los sectores productivos que serán objeto de los estudios de brechas metrológicas. Como resultado, se realizó una preselección inicial de tres sectores con potencial para análisis: la industria azucarera, los productos a base de chocolate y el sector de plásticos, específicamente en la fabricación de tapas.
Esta preselección preliminar será presentada a los Subdirectores del Instituto, con el propósito de validar y aprobar los sectores priorizados, constituyéndose en el paso previo para la estructuración y desarrollo de los estudios de brechas metrológicas correspondientes.</t>
  </si>
  <si>
    <t>El INM se encuentra desarrollando la implementación de la metodología de identificación de brechas metrológicas en el sector de azúcar, con el apoyo tripartito de Universidad del Valle y Cenicaña. Se dió inicio a actividades de levantamiento y busqueda de información correspondiente a la fase de estudio previo en colaboración con estudiante de pregrado de Univalle asignada al estudio en el rol de metrológo generalista. Avance en elaboración documento modelo de transferencia tecnológica de la metodología MIBM en sectores productivos.
Elaboración de documento versión publicable del estudio de brechas metrológicas en eslabón de bioseguridad de Tilapia, con el apoyo de diagramación de ONUDI.</t>
  </si>
  <si>
    <t>Para el estudio de identificación de brechas metrológicas en la cadena productiva del ázucar, se elaboró el documento de la fase de estudio previo en un 90%, quedando pendiente la revisión por parte del experto de producto (Cenicaña).
Se definio fecha de presentación de los resultados del estudio de identificación de brechas metrólogicas en Tilapia para el día 28 de mayo en modalidad virtual; de la misma forma se esta cooridnando las actividades de divulgación de la socialización.</t>
  </si>
  <si>
    <t>Para el estudio de identificación de brechas metrológicas en la cadena productiva del azúcar, se finalizó el documento de la fase de estudio previo con la revisión por parte del experto de producto (Cenicaña). Se dió inicio al diligenciamiento de los formatos de la fase 1 denominada necesidades metrológicas.
Se realizó la presentación de los resultados del estudio de identificación de brechas metrológicas en bioseguridad en Tilapia en el cual participaron entidades relaiconadas a la cadena productiva (Academia, productores, comercializadores, laboratorios de ensayo y/o calibración). Se obtuvo el documento final diagramado del estudio de identificación de brechas metrológicas realizado.</t>
  </si>
  <si>
    <t>Para el estudio de identificación de brechas metrológicas en la cadena productiva del azúcar, se finalizó el documento correspondiente a la fase de estudio previo del proyecto. Asimismo, se llevaron a cabo las entrevistas previstas para la Fase 1 y se avanzó en la elaboración del documento que consolida los resultados de esta etapa.
De manera paralela, se está gestionando el plan de visitas correspondiente a la Fase 2, con el fin de dar continuidad al cronograma establecido para el desarrollo del proyecto.</t>
  </si>
  <si>
    <t>Para el estudio de identificación de brechas metrológicas en la cadena productiva del azúcar, se finalizó el documento Informe fase 1 Necesidades metrológicas. Se confirmaron las visitas a ingenios azucareros ubicados en el departamento del Valle del Cauca, se esta realizando la identificación de posibles laboratorios de ensayo y/o calibración que le presten servicios a esta cadena productiva para incluiros en el plan de visitas proyetado para el mes de agosto.</t>
  </si>
  <si>
    <t>7. Participar en eventos y canales de comunicación para divulgación de servicios del SICAL</t>
  </si>
  <si>
    <t>7.Participación en eventos y canales de comunicación para divulgación de servicios del SICAL 
PES</t>
  </si>
  <si>
    <t>Informe con la descripción del desarrollo, conclusiones y compromisos de todos los eventos desarrollados en el año, en los que se participa para la divulgación de servicios del SICAL. 
Informe de gestión del evento y de los canales de comunicación/redes sociales del instituto por evento realizado (Día Mundial Metrología y Metrocol)</t>
  </si>
  <si>
    <t xml:space="preserve">En cumplimiento del indicador establecido para la presente vigencia, el INM proyecta fortalecer su participación en eventos estratégicos y en diversos canales de comunicación, orientados a la divulgación de los servicios del Sistema Nacional de Calidad —SICAL. Estas acciones permitirán ampliar el alcance de la información técnica, promover el acceso de los usuarios a la oferta institucional y consolidar la visibilidad del INM como entidad líder en metrología en el país. Asimismo, la participación activa en espacios de interacción técnica y formativa contribuirá a posicionar los servicios del SICAL como herramientas clave para mejorar la competitividad y la calidad en los sectores productivos nacionales.
</t>
  </si>
  <si>
    <t>En cumplimiento del indicador establecido para la presente vigencia, durante el mes de febrero participamos en el panel “Un sistema de calidad que soporte nuestra propuesta de valor en agroindustria”, en el marco del Congreso de Agro+industria de la ANDI. Este espacio nos permitió posicionar un mensaje enfático: las mediciones trazables y comparables contribuyen a la inocuidad, fortalecen la equidad comercial y aportan transparencia a las transacciones. Asimismo, reiteramos la importancia de aprovechar la institucionalidad de @SicalColombia como pilar de confianza, competitividad y sostenibilidad para el sector.</t>
  </si>
  <si>
    <t xml:space="preserve">En cumplimiento del indicador definido para la presente vigencia, durante el mes de marzo se llevó a cabo un taller cerrado con los pilares de la Infraestructura de la Calidad, en articulación con APC Colombia, con el objetivo de construir una hoja de ruta orientada a la participación coordinada en iniciativas y programas de cooperación internacional.
Además, este espacio permitió avanzar en la consolidación de unos lineamientos estructurados para el fortalecimiento de capacidades técnicas, la identificación de oportunidades de articulación institucional y la promoción del uso estratégico de los servicios de la Infraestructura de la Calidad, como base para ampliar su impacto y contribución al desarrollo del país.
</t>
  </si>
  <si>
    <t>Durante abril, en cumplimiento del indicador definido para la vigencia, se realizó el evento Calidad para la Movilidad, en articulación con ONUDI y la Cámara de la Industria Automotriz de la ANDI. El espacio incluyó un panel sobre los pilares de la Infraestructura de la Calidad, destacando su papel estratégico frente a la transformación tecnológica del sector automotor, la evolución regulatoria y las nuevas exigencias del mercado.</t>
  </si>
  <si>
    <t>Durante el mes de mayo en cumplimiento del indicador definido para la vigencia, se realizó el día27 de mayo el evento con los pilares de la infraestructura de la calidad en con junto con el sector salud. Esta mesa de trabajo permitió reconocer que la normalización, la metrología, la acreditación y la inspección, vigilancia y control no son procesos aislados, son capacidades estratégicas que fortalecen la seguridad sanitaria, respaldan decisiones clínicas y técnicas, y generan confianza en productos, servicios y mediciones que impactan directamente la vida de las personas.</t>
  </si>
  <si>
    <t>Durante el primer semestre de 2026, el INM de Colombia fortaleció la Infraestructura de la Calidad mediante espacios de articulación, intercambio técnico y relacionamiento con sectores productivos, entidades públicas, academia y organismos de cooperación. Estas acciones permitieron identificar necesidades, brechas técnicas, capacidades y oportunidades de trabajo conjunto para responder de manera más efectiva a desafíos relacionados con la innovación, la sostenibilidad, la transformación tecnológica y la protección del consumidor.
Asimismo, el INM continuó posicionando la metrología como un componente fundamental para garantizar resultados confiables, trazables y comparables, fortaleciendo su papel como articulador técnico dentro del Sistema Nacional de la Calidad (SICAL). De esta manera, promovió el uso estratégico de los servicios de normalización, metrología, acreditación y evaluación de la conformidad por parte de los diferentes sectores del país.
Los avances alcanzados durante este período evidencian la contribución del INM al fortalecimiento de la coordinación entre los actores de la Infraestructura de la Calidad y a la generación de condiciones de confianza que impulsan la productividad, la competitividad y el desarrollo sostenible de Colombia.</t>
  </si>
  <si>
    <t xml:space="preserve">Durante el mes de julio, y en cumplimiento del indicador definido para la vigencia, el INM de Colombia participó en tres espacios estratégicos orientados al fortalecimiento y posicionamiento de la Infraestructura de la Calidad  - IC, promoviendo la articulación interinstitucional y visibilizando el papel de la metrología en temas prioritarios para el país.
•	8 de julio – Taller Infraestructura de la Calidad en la era digital: 
Con la participación aproximada de 25 asistentes, se desarrolló este espacio liderado por el PTB junto con los pilares de la Infraestructura de la Calidad. El taller permitió reflexionar sobre los retos, oportunidades y capacidades necesarias para avanzar hacia una IC más digital, interoperable y preparada para responder a las transformaciones tecnológicas y productivas del país.
•	10 de julio – Lanzamiento del documento Circularidad con Calidad: En el marco de la Feria Internacional del Medio Ambiente – FIMA, y en articulación con el Ministerio de Ambiente y Desarrollo Sostenible, el PTB y los pilares de la IC, se realizó el lanzamiento del documento Circularidad con Calidad. La actividad incluyó un panel sobre el papel de la Infraestructura de la Calidad en el fortalecimiento de la bioeconomía, destacando su importancia para demostrar, mediante información medible, verificable y trazable, que los productos, servicios y procesos sostenibles cumplen con los atributos y beneficios que declaran.
•	23 de julio – Segundo Congreso de Investigación Sanitaria e Investigación Clínica: En este evento organizado por el INVIMA, los pilares de la Infraestructura de la Calidad participaron en un panel orientado a fortalecer la articulación entre entidades públicas, academia, industria y demás actores del sistema. Durante el espacio se destacó la importancia de que la investigación responda a necesidades reales y se transforme en conocimiento aplicado al servicio de la salud pública, así como el papel de la metrología y de la IC para garantizar mediciones confiables y evidencia científica sólida para la toma de decisiones y el fortalecimiento de la regulación sanitaria.
</t>
  </si>
  <si>
    <t>8. Fortalecer la estrategia nacional del turismo responsable sus ejes temáticos y componentes</t>
  </si>
  <si>
    <t>8.Oportunidades en materia de metrología que apoyen la estrategia nacional de turismo responsable identificadas
PES</t>
  </si>
  <si>
    <t>En cumplimiento del indicador establecido, se adelantarán las acciones necesarias para asegurar su adecuada ejecución durante la vigencia, garantizando el desarrollo oportuno de las actividades programadas y el seguimiento permanente a los hitos definidos en la planificación institucional. Este proceso incluirá la identificación y análisis de oportunidades en materia de metrología que apoyen la estrategia nacional de turismo responsable, permitiendo reconocer necesidades técnicas, fortalecer la infraestructura de medición requerida por el sector y aportar información estratégica para la toma de decisiones. Con estas acciones, se busca asegurar que la gestión realizada responda a los lineamientos institucionales y contribuya efectivamente al fortalecimiento de las capacidades nacionales en coherencia con los objetivos del INM.</t>
  </si>
  <si>
    <t>En cumplimiento del indicador establecido, se adelantarán las acciones necesarias para asegurar su adecuada ejecución durante la vigencia, garantizando el desarrollo oportuno de las actividades programadas y el seguimiento permanente a los hitos definidos en la planificación institucional. Respecto a aguas residuales: En el marco del proyecto QICA, se recibirá una capacitación en medición de elementos contaminantes en agua residual los días 24-27 de marzo, que podría ser insumo para identificar puntos clave de la estrategia.</t>
  </si>
  <si>
    <t xml:space="preserve">SMQB: En cumplimiento del indicador establecido, se adelantarán las acciones necesarias para asegurar su adecuada ejecución durante la vigencia, garantizando el desarrollo oportuno de las actividades programadas y el seguimiento permanente a los hitos definidos en la planificación institucional. Respecto a aguas residuales:Se definieron los requerimientos para la segunda fase de entrenamiento en medición de elementos en agua residual desde el INM con la información enviada por Elmer de INACAL. José Luis Gonzáles/Jimena Torrez NO se comunicaron con Jessyka para revisar la información, por lo que se proyectó y se envió a Erika Pedraza, quien remitió a Luciana y José Luis para que sea socializado en CENAM.
</t>
  </si>
  <si>
    <t>SMQB: Aguas residuales: Se elaboró una encuesta para identificar los temas de interés de los participantes del proyecto para el segundo entrenamiento, que se llevará a cabo en octubre. Se envió a José Luis Gonzalez de IBMETRO para su distribución. Se participó en una reunión de acercamiento con LATU como posible lugar de entrenamiento.</t>
  </si>
  <si>
    <t>SMQB: Aguas residuales: Proyecto QICA- Agua residual. Se realizaron reuniones con los participantes del proyecto (INACAL, IBMETRO, INEN, CENAMEP e INM(CO)) para definir el alcance de las próximas capacitaciones. Adicionalmente se aplicó una encuesta (Formulada por el INM) dirigida para el diagnóstico de capacidades y definición de intereses de cada país. Los resultados de la encuesta se socializaron con expertos de LATU y se discutieron en reunión para definir el alcance del entrenamiento en Uruguay. Se definieron sesiones virtuales de capacitación teórica de medición de elementos tóxicos, solidos suspendidos totales y DQO y sesiones prácticas.</t>
  </si>
  <si>
    <t>SMQB: Aguas residuales: Proyecto QICA: Se realizó la revisión de la propuesta de LATU para la capacitación en medición de elementos, SST y DQO en agua residual. Con el aval de los coordinadores INM-IBMETRO se socializaron los acuerdos para la capacitación con los demás miembros del proyecto. Se define como fechas tentativa de la capacitación 4 - 18 de noviembre.</t>
  </si>
  <si>
    <t>9. Intervenir trámites, eliminar barreras normativas y fomentar un entorno regulatorio que promueva el crecimiento de la industria nacional</t>
  </si>
  <si>
    <t>9.Participación en definición de regulación
PES</t>
  </si>
  <si>
    <t>En cumplimiento del indicador establecido y conforme a la planificación institucional, durante la vigencia se desarrollarán las acciones necesarias para asegurar la participación activa del INM en los procesos de regulación y normalización técnica, garantizando el seguimiento oportuno y la contribución especializada en cada una de las instancias normativas pertinentes. En el mes de enero, esta participación se concentró en el Comité 002 de Metrología, donde se avanzó en la revisión técnica y presentación de comentarios a diversos documentos normativos de relevancia estratégica, entre ellos:
NTC-ISO 80000-4 – Magnitudes y unidades. Parte 4: Mecánica
NTC-ISO 80000-1 – Magnitudes y unidades. Parte 1: Generalidades
NTC-ISO 80000-2 – Magnitudes y unidades. Parte 2: Matemáticas
Asimismo, se prevé que en la próxima sesión del comité se aborde la revisión de los comentarios presentados a los siguientes documentos, en cuya adopción se participó previamente:
GTC-ISO-IEC 98-3 – Suplemento 1:2008 de la Guía para la expresión de la incertidumbre de medida, referente a la propagación de distribuciones mediante el método de Monte Carlo.
GTC-ISO-IEC 98-4 – Incertidumbre de medición. Parte 4: El papel de la incertidumbre en la evaluación de la conformidad.
Estas actividades contribuyen al fortalecimiento del marco normativo nacional en metrología, asegurando la incorporación de criterios técnicos actualizados y el alineamiento con estándares internacionales</t>
  </si>
  <si>
    <r>
      <rPr>
        <sz val="10"/>
        <color rgb="FF000000"/>
        <rFont val="Arial"/>
        <family val="2"/>
      </rPr>
      <t xml:space="preserve">En cumplimiento del indicador establecido y conforme a la planificación institucional, durante la vigencia se ejecutan las acciones orientadas a garantizar la participación activa del Instituto en los procesos de regulación y normalización técnica. Estas actividades permiten asegurar el seguimiento oportuno y la contribución especializada en las diferentes instancias normativas pertinentes.
Durante el mes de febrero se realizaron las siguieintes participaciones:
</t>
    </r>
    <r>
      <rPr>
        <b/>
        <sz val="10"/>
        <color rgb="FF000000"/>
        <rFont val="Arial"/>
        <family val="2"/>
      </rPr>
      <t xml:space="preserve">1. Dispositivos médicos
</t>
    </r>
    <r>
      <rPr>
        <sz val="10"/>
        <color rgb="FF000000"/>
        <rFont val="Arial"/>
        <family val="2"/>
      </rPr>
      <t xml:space="preserve">En el Comité de Normalización de Dispositivos Médicos se revisaron documentos en fase de consulta interna asociados a las normas NTC-IEC 80601-2-78, NTC-IEC 80601-2-74, NTC-IEC 80601-2-20 y ISO-FDIS 20417.
Asimismo, se discutió el plan de normalización 2026 y se presentó la iniciativa de realizar el Foro sobre Dispositivos Médicos en modalidad híbrida.
En el Comité Nacional de Normalización en Bancos de Sangre se analizaron los requisitos técnicos, de infraestructura y de control aplicables a bancos de sangre, centros fijos y móviles de colecta, así como a la gestión de dispositivos y equipos biomédicos utilizados en los procesos de donación, procesamiento, almacenamiento y distribución de sangre y sus componentes.
</t>
    </r>
    <r>
      <rPr>
        <b/>
        <sz val="10"/>
        <color rgb="FF000000"/>
        <rFont val="Arial"/>
        <family val="2"/>
      </rPr>
      <t xml:space="preserve">2. Laboratorios clínicos
</t>
    </r>
    <r>
      <rPr>
        <sz val="10"/>
        <color rgb="FF000000"/>
        <rFont val="Arial"/>
        <family val="2"/>
      </rPr>
      <t xml:space="preserve">En el Comité de Normalización de Laboratorios Clínicos se inició el proceso de revisión y actualización de la NTC 6180:2016.
Se solicitó la revisión de las normas ISO 17511 e ISO 29214 (traducción), y se informó el avance en la actualización de la ISO 15190.
Adicionalmente, se revisaron proyectos de normas internacionales en desarrollo, tales como ISO 24069, ISO 25459 y la nueva norma para Dispositivos Médicos de Diagnóstico In Vitro (IVD).
</t>
    </r>
    <r>
      <rPr>
        <b/>
        <sz val="10"/>
        <color rgb="FF000000"/>
        <rFont val="Arial"/>
        <family val="2"/>
      </rPr>
      <t xml:space="preserve">3. Sector cárnico
</t>
    </r>
    <r>
      <rPr>
        <sz val="10"/>
        <color rgb="FF000000"/>
        <rFont val="Arial"/>
        <family val="2"/>
      </rPr>
      <t>En el Grupo de Trabajo del sector cárnico se presentaron los avances del ICA e INVIMA correspondientes al año 2025 y se coordinaron las acciones interinstitucionales a seguir.
Se programó una próxima sesión para el 24 de marzo, en la cual se revisarán las acciones derivadas de los resultados consolidados por las entidades competentes durante 2025.</t>
    </r>
  </si>
  <si>
    <r>
      <rPr>
        <b/>
        <sz val="9"/>
        <color rgb="FF000000"/>
        <rFont val="Arial"/>
        <family val="2"/>
      </rPr>
      <t>SSMRC:</t>
    </r>
    <r>
      <rPr>
        <sz val="9"/>
        <color rgb="FF000000"/>
        <rFont val="Arial"/>
        <family val="2"/>
      </rPr>
      <t xml:space="preserve"> Desde la SSMRC, a la fecha no se ha participado en mesas de regulación. No se ha requerido la participación.
SMQB: 
Dispositivos médicos: Sin avances
Carnes: Sebastian Salinas participa en la reunión del grupo técnico de trabajo de carnes- Comisión MSF el 2025-03-24 en donde  se hizo seguimiento al plan de trabajo de la vigencia 2026, abordando el análisis de los resultados presentados en la sesión anterior y la proposición de nuevos temas. MinSalud socializó los resultados de mesas de trabajo con ICA e Invima, en las que se evaluaron los avances de 2025, destacando la necesidad de fortalecer la formación a productores, mantener visitas de asistencia técnica, analizar el abastecimiento de carne desde las plantas de beneficio, continuar las actividades de inspección y superar debilidades en IVC; adicionalmente, se resaltó avanzar en la implementación del sistema de información, realizar auditorías a entidades territoriales, fortalecer la capacitación a la Policía Nacional para la aplicación del artículo 110 de la Ley 1801 de 2016 y mejorar el análisis e intercambio de información para prevenir la ilegalidad. Finalmente, se revisó el estado de actualización de la normativa para carne de cuy, se indicó que el proyecto de regulación de carne de conejo debe retomarse tras cambios en la cadena, se socializó la matriz de productos cárnicos no comestibles —cuya validación se acordó realizar en mesas técnicas— y se proyectó una nueva reunión para el 6 de mayo, enfocada en competencias e informalidad.
Laboratorios clinicos: Sin avance,
Dispositivos médicos: Gustavo participó en reunión para la creación de repositorio digital para bancos de Sangre el día 24 de febrero de 2024 que tuvo como propósito principal explorar y definir acciones conjuntas desde la Infraestructura de la Calidad (IC) para fortalecer el sistema de bancos de sangre en el marco de la actualización regulatoria vigente en Colombia. el INM tuvo como compromiso: 1,Finalizar comentarios al documento de buenas prácticas en sangre, enfocados en herramientas de aseguramiento de la medición. 2, Crear un repositorio digital para consolidar insumos técnicos y un archivo Excel con requisitos relacionados con medición. 3, Coordinar con el INS las visitas a bancos de sangre.
</t>
    </r>
  </si>
  <si>
    <r>
      <rPr>
        <b/>
        <sz val="9"/>
        <color rgb="FF000000"/>
        <rFont val="Arial"/>
        <family val="2"/>
      </rPr>
      <t xml:space="preserve">SSMRC: </t>
    </r>
    <r>
      <rPr>
        <sz val="9"/>
        <color rgb="FF000000"/>
        <rFont val="Arial"/>
        <family val="2"/>
      </rPr>
      <t xml:space="preserve">Desde la SSMRC, a la fecha no se ha participado en mesas de regulación. No se ha requerido la participación.
</t>
    </r>
    <r>
      <rPr>
        <b/>
        <sz val="9"/>
        <color rgb="FF000000"/>
        <rFont val="Arial"/>
        <family val="2"/>
      </rPr>
      <t xml:space="preserve">SMQB: Dispositivos medicos </t>
    </r>
    <r>
      <rPr>
        <sz val="9"/>
        <color rgb="FF000000"/>
        <rFont val="Arial"/>
        <family val="2"/>
      </rPr>
      <t xml:space="preserve">sin avance
Carnes:  Grupo Técnico de Trabajo de Carnes - Comisión MSF se recibe citación para miércoles 06 de mayo de 2026. Se realiza revisión de documento emitido y no se identifica competencia desde INM 
Bancos de sangre: Gustavo Garzón participo en visitas técnicas a bancos de sangre el 08 y 22 de abril: donde se identifico que en términos generales, los bancos de sangre visitados muestran un adecuado nivel de gestión metrológica, con equipos calibrados, mantenidos y verificados conforme a los requerimientos técnicos. No obstante, se identifican oportunidades de mejora en el uso de herramientas de control estadístico, la claridad sobre los requisitos metrológicos de ciertos equipos (como centrífugas) y la gestión del control ambiental en zonas climáticamente exigentes.
Medidas sanitarias y fitosanitarias: Se reciben los insumos – Taller de fortalecimiento del sector (GTT Asuntos Comerciales Internacionales) y se programa la siguiente reunión para Mayo
Emisiones vehiculos: se realizó la revisión y comentarios al borrador de  ajuste de la resolución 762 de 2022, que tiene como objetivo proteger la salud humana y el medio ambiente estableciendo los estándares de emisión para vehículos nuevos (importados o fabricados nacionalmente) y vehículos en circulación.
</t>
    </r>
  </si>
  <si>
    <t>SMQB: Dispositivos medicos: El 13 de mayo Carlos Castro asistio a una reunion  convocada por el comite de nomralizacion de dispositivos medicos, en ella se abordaron algunos temas como: MicTIC estudio de la norma ISO14122 -Traducciín, Se inicia revisión de la guia para la aplicación de la ISO 13485 e  ISO 11971, se inicio el proceso de elección del presidente del comité.
Carnes: Wilson Baron asiste como delegado a la sesión del GTT de carnes de la CMSF el día 2026-05-06. La reunión tuvo la siguiente agenda: Tema: Productos cárnicos no comestibles generados que salen de las plantas de beneficio animal. (Revisión de competencias). Avances normativos, Proposiciones y varios. (Se presentará avance en la ruta de gobierno, en caso de haberlo).
Medidas sanitarias y fitosanitarias: Se envía a la CMSF en el marco del Taller de fortalecimiento del sector la propuesta del INM al plan de acción, este documento plantea dos acciones principales: 1, Capacitar a productores y exportadores en el uso de moléculas y cumplimiento de límites de residuos exigidos por la UE, mediante guías, talleres y asistencia técnica. 2, Establecer alianzas público-privadas para ampliar los servicios de análisis de laboratorio, fortaleciendo capacidades con transferencia de conocimiento, desarrollo de métodos y ejercicios interlaboratorio. 
SSMRC: Desde la SSMRC, a la fecha. no se ha participado en mesas de regulación. No se ha requerido la participación.
SMF:
Desde la Subdirección de Metrología Física (SMF) se realizó la consolidación y revisión de observaciones, comentarios y aportes técnicos en el marco de la consulta pública del documento CONPES de Desarrollo Ferroviario</t>
  </si>
  <si>
    <t>SMQB: Dispositivos médicos: El funcionario Carlos Castro participó en la segunda reunion del comite de normalizacion en dispositivos medicos, desde su rol de delegado del INM. Los temas tratados fueron: Estudio de los comentarios normativos de la ISO 14122. Revision aplicacion de las ISO 13485 y 11971, proceso de eleección de presiente del cómite.
Carnes: María Mercedes Arias asistió a sesión del GTT carnes donde se abordaron temas relacionados con los productos cárnicos no comestibles generados en las plantas de beneficio animal, los avances de la ruta de gobierno, los desarrollos normativos y asuntos varios. Respecto a los productos cárnicos no comestibles, aún no existe consenso sobre las competencias de las entidades involucradas, por lo que continúa la revisión del tema y se evalúa establecer una regulación diferenciada según el uso de cada tipo de residuo. En cuanto a los avances normativos, se sigue trabajando en el proyecto relacionado con cuyes y conejos. Desde el INM se consultó sobre la necesidad de desarrollar métodos para la detección molecular de la especie conejo, pero hasta la fecha no se ha recibido respuesta. La próxima reunión quedó programada para el 15 de julio. Para el INM no se definieron compromisos ni se identificaron oportunidades de trabajo derivadas de la sesión.
Laboratorios clínicos: Sin avances.
Bancos de Sangre: Sin avances.
Magnitudes y unidades: Seguimiento a la segunda etapa de la convocatoria del European Partnership on Metrology, identificando oportunidades de participación para el INM en proyectos alineados con sus capacidades técnicas. Como resultado del análisis preliminar, se manifestaron intereses en temáticas relacionadas con: Metrología para micro y nanoplásticos; Monitoreo regulatorio de microplásticos en agua potable y aguas residuales; Capacidades de medición para contenido de agua mediante Karl Fischer; Economía circular y reciclaje de baterías; Producción de hidrógeno por electrólisis; Aplicación de la inteligencia artificial en metrología. Esta información fue remitida como insumo para la evaluación institucional de posibles participaciones en la conformación de consorcios internacionales.
Medidas sanitarias y fitosanitarias: Se participó en la sesión del GTT de residuos el 2026-06-18. En la sesión del Grupo Técnico de Trabajo de Residuos de Contaminantes se revisó la propuesta del plan de trabajo 2026, los avances normativos y la conformación de una mesa técnica de residuos para el seguimiento de la Resolución 770 de 2014. MinAgricultura y MinSalud presentaron la matriz del plan de trabajo 2026 y anunciaron la elaboración de un proyecto de resolución para establecer mecanismos de definición de límites máximos de residuos no contemplados por el Codex Alimentarius, el cual será revisado por el grupo técnico antes de su consulta pública. En materia normativa, MinSalud informó avances en la actualización de las resoluciones 1382, 4506 y 2906 de 2007, con la meta de expedir las tres normas durante el presente año. Asimismo, se analizó la Resolución 770 de 2014 como base para la creación de una mesa técnica de residuos y se propuso un reglamento interno para su funcionamiento. También se discutieron las responsabilidades del ICA e INVIMA en la consolidación de planes de vigilancia y control de residuos, la evaluación de resultados y la publicación de informes. Durante la reunión se expusieron dificultades metodológicas, limitaciones técnicas y presupuestales, así como la necesidad de diferenciar hallazgos en producción primaria y plantas de beneficio. Quedaron pendientes la definición del reglamento y alcance de la mesa técnica, ajustes a la matriz de observaciones para aclarar responsabilidades institucionales, la revisión de actividades relacionadas con alimentos para animales y la definición del manejo normativo de límites máximos de residuos no cubiertos por el Codex Alimentarius. No se adoptaron decisiones finales sobre los temas pendientes. Para el INM: no se establecieron compromisos ni se identificaron oportunidades concretas de participación durante la sesión.
Norma técnica: Se participó en el Comité Técnico Nacional 011 – Calidad del Aire (1 de junio de 2026), en el cual se revisó la actualización normativa relacionada con mezclas de gases. En este espacio se apoyó la sustitución de la NTC 3890:1996 por la NTC-ISO 6144:2003 (confirmada en 2024), con el propósito de mantener la armonización del catálogo nacional con las normas ISO vigentes. Asimismo, se participó en el Comité Técnico Nacional 013 – Calidad del Suelo (29 de mayo de 2026), donde se aprobó el envío a consulta pública de la NTC 5402 – Calidad del suelo. Determinación del azufre disponible. Adicionalmente, se revisó el documento en elaboración correspondiente a la Guía Técnica Colombiana sobre control de calidad en laboratorios de análisis de suelos y se adelantó la actualización de referencias normativas de la NTC 6230 – Determinación de la humedad y del factor de corrección (pw),  expresados en base seca.
Vocabulario técnico: Carlos Castro y Julián Pulido participaron en la revisión de la cuarta versión del Vocabulario Internacional de Metrología en colaboración para la BIPM.
SSMRC: Desde la SSMRC, a la fecha. no se ha participado en mesas de regulación. No se ha requerido la participación.
SMF: 
Desde la Subdirección de Metrología Física (SMF) se realizó la consolidación y revisión de observaciones, comentarios y aportes técnicos en el marco de la consulta pública del documento CONPES de Desarrollo Ferroviario</t>
  </si>
  <si>
    <t>SSMRC: Desde la SSMRC, a la fecha. no se ha participado en mesas de regulación. No se ha requerido la participación.
SMQB: Dispositivos médicos: Carlos Castro participó en la revisión de las acciones del CONPES de dispositivos metidos y productos farmacéuticos a cargo del INM, según solicitud del DNP. 
Carnes: Durante las reuniones de julio de la MSF se abordaron principalmente temas relacionados con la política de Economía Circular y las acciones frente a la ilegalidad y clandestinidad en el sector cárnico.se socializó la política de Economía Circular, concluyéndose que actualmente no contempla acciones específicas para la MSF ni para los residuos cárnicos generados en plantas de beneficio animal, por lo que el tema continuará en revisión. Adicionalmente, el INVIMA informó sobre un requerimiento de la Procuraduría General de la Nación para reportar las acciones adelantadas por la MSF-Carnes en materia de ilegalidad y clandestinidad, acordándose una sesión preparatoria el 19 de agosto y una reunión con la Procuraduría el 26 de agosto. Finalmente, se anunció una próxima reunión de seguimiento al plan de acción anual. No se identificaron nuevas oportunidades ni compromisos para el INM.
Magnitudes y unidades: Se realizó seguimiento a la propuesta HYMETROS, una iniciativa orientada a desarrollar capacidades metrológicas para la medición y evaluación de la producción y eficiencia del hidrógeno obtenido por electrólisis. Adicionalmente se hizo la inscripción al Comité Técnico para elaboración de NSCL en Calibración de Espectrofotómetros UV-Vis y en seguimiento a la validez de los resultados de medición.
Medidas sanitarias y fitosanitarias: Se participó en la sesión del GTT de residuos en donde se ajustó y acordó el plan de trabajo del GTT para la vigencia actual, definiendo el cronograma de avances de las entidades responsables y su futura socialización ante la CMSF. Aunque no se asignaron compromisos directos al INM, se destacó el interés del Instituto en los proyectos normativos sobre Límites Máximos de Residuos que serán desarrollados por el MADR y el MSPS durante el segundo semestre. La próxima sesión del GTT de residuos quedó programada para el 18 de septiembre.
Norma técnica: Se participó en la reunión del Comité Técnico Nacional 011 – Calidad del Aire, realizada el 6 de julio de 2026, en la cual se realizó seguimiento a los documentos normativos actualmente en revisión
Vocabulario Internacional en Metrología: Carlos Castro participó en la revisión del segundo borrador del VIM edición 4. Actividad en la que estuvieron involucradas personas de SMF, SSMRC y SMQB. Los comentarios y observaciones fueron consolidados por el Asesor Científico</t>
  </si>
  <si>
    <t>10. Fortalecer el relacionamiento con el sector productivo a través de la RCM.</t>
  </si>
  <si>
    <t>10. Documentos técnicos atendiendo necesidades identificadas en los Grupos Técnicos de Trabajo - GTT o Grupos Técnicos por Magnitud - GTM de la RCM
PEI</t>
  </si>
  <si>
    <t>4.4. Relación del INM con los
laboratorios de calibración,
productores de materiales de
referencia, laboratorios de e
nsayo y proveedores de ensayos
de aptitud</t>
  </si>
  <si>
    <t>Esquema de trabajo de la Red Colombiana de Metrología: a) La actualización del trabajo por redes con los laboratorios de calibración
y los laboratorios de ensayo y demás prestadores de servicios metrológicos
por medio de los Grupos Técnicos por Magnitud (GTM) y los Grupos Técnicos Temáticos (GTT) de la RCM</t>
  </si>
  <si>
    <t>Desde el INM se está definiendo la estrategia de trabajo de los grupos técnicos por magnitud y temáticos de la RCM para identificar y atender las necesidades de estos grupos a través de diferentes herramientas y mecanismos.</t>
  </si>
  <si>
    <t>Se priorizaron los GTM y GTT que se desarrollaran en la vigencia, que incluyen Medio Ambiente, Salud, Tiempo y Frecuencia, Par Torsional y Temperatura y Humedad</t>
  </si>
  <si>
    <t>No se han activado el desarrollo de guías u otros documentos desde los Grupos Técnicos por Magnitud - GTM y Grupos Técnicos Temáticos - GTT de la Red Colombiana de Metrología.</t>
  </si>
  <si>
    <t>No se han activado el desarrollo de guías u otros documentos desde los GTM/GTT de la RCM; sin embargo, se compartió la convocatoria para la activación del GTM de Par Torsional.</t>
  </si>
  <si>
    <t>El 26 de mayo se desarrolló la reunión con el GTM de Par Torsional dónde se trato el plan para  la elaboración de una guía de calibración de torcómetros basada en la norma NTC 5330:2004 y 6789-2</t>
  </si>
  <si>
    <t>El 12 de Junio se realizó la socialización de la guía de medición para la determinación de arsénico total y especies de arsénico en arroz: arsénico inorgánico y dimetilarseniato, en la cuál se proporcionó las generalidades de la guía a los participantes y se les solicitó el apoyo en la revisión de la misma, con el fin de recopilar aportes y experiencias que permitan contribuir al desarrollo y fortalecimiento de este documento técnico; una vez se reciban observaciones, se ajustará el documento de ser necesario para su respectivo proceso de consulta pública.</t>
  </si>
  <si>
    <t>Se socializó con los participantes del GTM de Tiempo y Frecuencia los ajustes a la guía de tacómetros ópticos, el documento será proximamente enviado a Consulta Pública
Se realizó la socialización de la guía de calibración para cámaras climáticas y la guía técnica para la cuantificación de Na en alimentos procesados priorizados por su alto contenido de sal-sodio, proporcionando las generalidades de la guía a los participantes y solicitando el apoyo en la revisión de las mismas con el fin de recopilar aportes y experiencias que permitan contribuir al desarrollo y fortalecimiento de estos documentos técnicos, una vez se reciban observaciones se ajustará el documento de ser necesario para su respectivo proceso de consulta pública.</t>
  </si>
  <si>
    <t>3. Metrología para los territorios</t>
  </si>
  <si>
    <t>1. Desarrollar programas de fortalecimiento de habilidades duras y blandas reconociendo el tejido empresarial en el territorio que fomente la productividad ​</t>
  </si>
  <si>
    <t>1.Planes de acción para disminución de brechas de capacidades de medición y calibración desarrollados
PES</t>
  </si>
  <si>
    <t>Articulación del INM con la política pública relacionada con la competitividad e innovación: b) La continua participación del INM en las mesas de trabajo de
elaboración de documentos de política económica y social (CONPES), en
los cuales se definan lineamientos y recomendaciones orientados a promover la productividad, competitividad y crecimiento sostenible de los sectores productivos mediante instrumentos que promuevan mayor adopción y modernización de la
infraestructura de la calidad</t>
  </si>
  <si>
    <t>"En cumplimiento del indicador establecido para la presente vigencia, el INM avanzó en la definición de la metodología para la identificación y priorización de los sectores productivos que serán objeto de estudios de brechas metrológicas. Este ejercicio metodológico incorporó criterios clave relacionados con los niveles de internacionalización de los sectores, los proyectos impulsados por entidades como ONUDI, iNNpulsa y ProColombia, así como la revisión de obstáculos técnicos al comercio, marcos regulatorios y normas vigentes.
Adicionalmente, se consideró la articulación con centros de investigación, agremiaciones empresariales y las Mesas Departamentales de Internacionalización, con el fin de asegurar una visión integral del entorno productivo y de las necesidades reales de medición. Este análisis constituye un insumo fundamental para la adecuada planeación de los estudios de brechas que serán desarrollados durante la vigencia."</t>
  </si>
  <si>
    <t>En cumplimiento del indicador establecido para la presente vigencia, durante el mes de febrero el Instituto avanzó en la definición de la metodología para la identificación y priorización de los sectores productivos que serán objeto de estudios de brechas metrológicas. 
La propuesta metodológica incorpora criterios como el nivel de internacionalización de los sectores, la existencia de proyectos apoyados por organismos como ONUDI, iNNpulsa y ProColombia, la presencia de Obstáculos Técnicos al Comercio, el marco regulatorio y normativo vigente, así como la articulación con centros de investigación, agremiaciones empresariales y las Mesas Departamentales de Internacionalización.
Estos elementos constituirán insumos fundamentales para la planificación y estructuración de los estudios a desarrollar durante la vigencia.</t>
  </si>
  <si>
    <t>Desde la SSMRC se viene desarrollando la compilación de información referente a los planes de trabajo de los diferentes estudios de brechas metrológicas desarrollados desde el 2018, con el objetivo de realizar seguimiento a las diferentes actividades, definir responsables, identificar cuales actividades ya fueron realizadas y cuales estan pendientes por ejecutar.</t>
  </si>
  <si>
    <t>Se continuó la consolidación de la información referente a los planes de trabajo identificados en los estudios de brechas, delimitando las actividades que son responsabilidad de entidades externas y que están pendientes por ejecutar. Estas actividades permitirán hacer un nuevo plan de trabajo para cerrar las brechas identificadas y reasignarlas a los responsables identificados.</t>
  </si>
  <si>
    <t>Con el fin de orientar de manera más eficiente los esfuerzos dirigidos a la disminución de brechas en las capacidades de medición y calibración, se definieron criterios de priorización tanto para las actividades pendientes como para los sectores en los que se iniciará la intervención, en el marco del plan de trabajo establecido a partir de los estudios de brechas. Con base en los puntajes obtenidos, se está desarrollando una herramienta en Power BI que permite visualizar de forma gráfica los sectores, las actividades y los responsables.</t>
  </si>
  <si>
    <t xml:space="preserve">Se presentaron los criterios de priorizaciones a la subdirección y coordinadores, con el fin de orientar de manera más eficiente los esfuerzos dirigidos a la disminución de brechas metrológicas, se definieron criterios de priorización tanto para las actividades pendientes como para los sectores en los que se iniciará la intervención, en el marco del plan de trabajo derivado de los estudios de brechas.
Con base en los puntajes obtenidos, se desarrolló un tablero de control en Power BI que permite visualizar de manera gráfica los sectores, las actividades y los responsables asociados.
</t>
  </si>
  <si>
    <t>Se realizó una revisión en mesa de trabajo con base en los criterios de priorización definidos, con el fin de validar la selección de actividades que disminuyan brechas de capacidades de medición y calibración en sectores de las regiones identificados a los cuales se debe abordar como primera medida, y así garantizar una respuesta efectiva a las necesidades identificadas para el fortalecimiento de las capacidades metrológicas regionales.</t>
  </si>
  <si>
    <t>2. Desarrollar programas de fortalecimiento de habilidades duras y blandas reconociendo el tejido empresarial en el territorio que fomente la productividad ​</t>
  </si>
  <si>
    <t>2.Sectores de las regiones con identificación de brechas de capacidades metrológicas
PES</t>
  </si>
  <si>
    <t>En cumplimiento del indicador establecido para la presente vigencia, durante el mes de febrero se avanzó en la definición de la metodología para la identificación y priorización de los sectores productivos que serán objeto de estudios sobre brechas metrológicas. Esta propuesta metodológica integra criterios como el nivel de internacionalización, la existencia de proyectos apoyados por entidades como ONUDI, iNNpulsa y ProColombia, así como la revisión de Obstáculos Técnicos al Comercio, marcos regulatorios y normas vigentes.
Adicionalmente, se incluyó la articulación con centros de investigación, agremiaciones y Mesas Departamentales de Internacionalización, con el fin de garantizar una visión integral del entorno productivo y de las necesidades reales de medición.
Estos elementos constituirán insumos fundamentales para la planificación y desarrollo de los estudios previstos para la presente vigencia.</t>
  </si>
  <si>
    <t>De acuerdo al seguimiento a la matriz de actividades resultado de los diferentes planes de trabajo del historico de estudios de brechas metrologicas, se identificaron las actividades asociadas al fortalecimiento de actividades duras y blandas, encontrando a las capacitaciones y a la transferencia de conocimiento como el mecanismo a desarrollar para su fortalecimiento.</t>
  </si>
  <si>
    <t>Teniendo en cuenta que, dentro de los mecanismos identificados para el fortalecimiento de habilidades duras y blandas para varios sectores, se encuentran las capacitaciones, se identificó que algunas ya hacen parte de la oferta actual de la parrilla de cursos del INM, como lo son conceptos básicos en metrología, buenas prácticas de medición en pH y conductividad, introducción a la metrología de masa, metrología de temperatura y húmedad, entre otros.</t>
  </si>
  <si>
    <t>En el marco del desarrollo de programas de fortalecimiento de habilidades técnicas y blandas en sectores regionales con brechas identificadas en capacidades metrológicas, durante el mes de mayo se consolidó la información derivada de la priorización establecida con base en criterios definidos por actividades y sectores. A partir de ello, se abordarán las actividades con mayor puntaje por sector, una vez estas sean revisadas y aprobadas por la subdirectora de la SSMRC.</t>
  </si>
  <si>
    <t>En el marco del desarrollo de programas de fortalecimiento de habilidades técnicas y blandas en sectores regionales con brechas identificadas en capacidades metrológicas, durante el mes de junio se consolidó la información derivada de la priorización establecida con base en criterios definidos por actividades y sectores. 
A partir de ello, se abordarán las actividades con mayor puntaje por sector, una vez estas sean revisadas y aprobadas por la subdirectora de la SSMRC.</t>
  </si>
  <si>
    <t>Con el fin de desarrollar programas de fortalecimiento de habilidades duras y blandas en los sectores priorizados de las regiones donde se identificaron brechas en las capacidades metrológicas, tomando como referencia los lineamientos establecidos en el Documento Fase 3: Metodología de Identificación de Brechas Metrológicas. Se realizó una revisión en mesa de trabajo con base en los criterios de priorización definidos, con el fin de validar la selección de actividades y sectores a los cuales se debe abordar como primera medida, y así garantizar una respuesta efectiva a las necesidades identificadas para el fortalecimiento de las capacidades metrológicas regionales.</t>
  </si>
  <si>
    <t>3. Generar espacios de participacion las regiones alrededor de iniciativas para el desarrollo economico y la competitividad</t>
  </si>
  <si>
    <t>3. Cantidad de iniciativas con impacto en las regiones en temas relacionados desarrollo economico y competitividad</t>
  </si>
  <si>
    <t>SMQB: 
En cumplimiento del indicador establecido, se adelantará el trabajo correspondiente para garantizar su ejecución y adecuado cumplimiento, realizando las acciones previstas y los seguimientos requeridos según lo definido en la planificación institucional. Por ello sE planificaron las charlas a realizar en la RCM para todos los grupos internos de trabajo.
SSMRC: 
Desde la RCM se esta planificando e identificando las tematicas de los espacios técnicos que se desarrollaran en el transcurso del año, definiendo las actividades, tiempos, alcance e identificando el marco de los proyectos involucrados.</t>
  </si>
  <si>
    <t xml:space="preserve">SSMRC: La RCM junto con la dirección se encuentra en planeación de eventos en el marco de dar a conocer las capacidades del INM a un alcance más amplio de laboratorios tanto de ensayos como de calibración y con el fin de compartir las temáticas internacionales de interés </t>
  </si>
  <si>
    <t xml:space="preserve">SMQB: en discusión con la coordinación de la RCM se define que para la última semana de mayo se realizará la mesa técnica en el tema de mediciones en aceites de pirólisis, tambien se realizan charlas en el marco del evento “Servicios y capacidades del INM para la confiabilidad de los resultados”. el Grupo de Medio ambiente participó en  la charla “Buenas prácticas para la toma de muestras de agua” por parte del experto técnico Jeremías Gómez Cárdenas.
SSMRC: Desde la Red Colombiana de Metrología se desarrollaron los siguiente eventos virtuales con un alcance nacional, contando con la participación de interesados de diferentes regiones:
1. Servicios y Capacidades del INM para la confiabilidad de los resultados [Laboratorios de Calibración];
2. Servicios y Capacidades del INM para la confiabilidad de los resultados [Laboratorios de Ensayo];
3. Buenas prácticas para la toma de muestras de agua.
SMF: El 10 de marzo se realizó presentación de los laboratorios del GITMAM en el evento "Servicios y Capacidades del INM para la confiabilidad de los resultados [Laboratorios de Calibración]" liderado por la RCM. Este evento fue virtual y cada GIT presentó temas de interés de cada uno de los laboratorios de la SMF y el ingeniero Jairo realizó una presentación inicial.
Eventos en conjunto con Servicios </t>
  </si>
  <si>
    <t>SMQB: Se ha avanzado en la activación del Grupo Técnico Temático en Salud para la revisión de las guías del proyecto 890 por medio de la RCM, adicionalmente, Se realiza charla de Trazabilidad metrológica en mediciones químicas para expertos técnicos de ONAC, tambien se realizó la charla “Interpretación y uso de certificados de calibración” por parte de Nathalia Gómez Grimaldos de la SMQB.
SSMRC: Desde la RCM se desarrollaron los siguiente eventos virtuales con un alcance nacional, contando con la participación de interesados de diferentes regiones:
1. Encuentro INM - Metrología Acústica;
2. Taller teórico-practico en el marco del Estudio Colaborativo de la guía SIM para la calibración de IPFNA con resolución menor a 0.010 mg;
3. Charla 1: Conceptos básicos de trazabilidad metrológica según la norma ISO/IEC 17025;
4.  Interpretación y uso de certificados de Calibración.</t>
  </si>
  <si>
    <t>SMQB: -Se realizó la charla “Incertidumbre del muestreo en matrices ambientales” por parte la experta Rocío Bojacá.
-Se ha avanzado en la activación del Grupo Técnico Temático en Salud para la revisión de las guías del proyecto 890 por medio de la RCM. 
-Se realiza curso para la selección y uso de MRs en mediciones químicas para expertos técnicos de ONAC 
-Olga Suaza dictó curso de dilución isotópica en el marco del proyecto ARCAL con la IAEA 
-se envía encuesta a la coordinación de la RCM para ser enviada a los laboratorios ambientales del país e identificar las capacidades en la medición de microplásticos.
-Se envió solicitud a la coordinación de la RCM para convocar una reunión del grupo de técnico temático de materiales y energía para tratar el tema de mediciones en aceites de pirólisis a realizar el 2026-06-05
SSMRC: Desde la RCM se desarrollaron los siguiente eventos virtuales con un alcance nacional, contando con la participación de interesados de diferentes regiones:
1. Incertidumbre del muestreo en matrices ambientales
2. Ensayos de aptitud como herramienta de mejora dirigida a la red de alimentos de la secretaria distrital de salud de Bogotá
3. Reunión mesa técnica GTM Par Torsional</t>
  </si>
  <si>
    <t>SMQB: Se realizó la charla "Transformación digital-AI para laboratorios ambientales" por parte de la experta Sandra Saavedra de Univalle.
SSMRC: Desde la RCM se desarrollaron los siguiente eventos virtuales con un alcance nacional, contando con la participación de interesados de diferentes regiones:
1. Transformación digital – IA en laboratorios ambientales;
2. Mesa técnica con productores de aceite de pirólisis de plásticos;
3. Socialización guía de medición para la determinación de arsénico total y especies de arsénico en arroz: arsénico inorgánico y dimetilarseniato;
4. Trazabilidad metrológica en mediciones de temperatura aplicadas a procesos de la industria plástica;
5. Cómo definir nivel y frecuencia de participación en Ensayos de aptitud y/o otras comparaciones interlaboratorio, metodología basada en riesgos.
SMF: Temperatura y Humedad:
Durante el mes de junio se realizó una reunión en conjunto con el área de Asistencia Técnica de la SSMRC para formalizar la realización del curso de formación específica en metrología de Temperatura y Humedad con la empresa CEMEX en Ibagué. Durante esta reunión se definió que el Laboratorio impartirá de manera presencial la asistencia entre los días 2026-08-19 y 2026-08-21</t>
  </si>
  <si>
    <r>
      <rPr>
        <sz val="9"/>
        <color rgb="FF000000"/>
        <rFont val="Arial"/>
      </rPr>
      <t xml:space="preserve">SMQB: Se envió una invitación a los laboratorios para inscribirse en los subgrupos del GTT de Salud: Salud humana, sanidad vegetal y sanidad animal, adicionalmente, Se realizó la charla “Conceptos en Muestreo de Suelos” Socializada en la RCM.
</t>
    </r>
    <r>
      <rPr>
        <b/>
        <sz val="9"/>
        <color rgb="FF000000"/>
        <rFont val="Arial"/>
      </rPr>
      <t xml:space="preserve">SSMRC: </t>
    </r>
    <r>
      <rPr>
        <sz val="9"/>
        <color rgb="FF000000"/>
        <rFont val="Arial"/>
      </rPr>
      <t>Desde la RCM se desarrollaron los siguiente eventos virtuales con un alcance nacional, contando con la participación de interesados de diferentes regiones:
1. Encuentro GTM Tiempo y Frecuencia. Guía de Calibración de Tacómetros
2. Construyendo Confianza Técnica: aspectos metrológicos relevantes para laboratorios de ensayo en la industria del plástico
3. Encuentro GTM Temperatura y Humedad. Actualización Guía de Cámaras Climáticas DKD-R 5-7
4. Conceptos generales de muestreo en suelos
5. Socialización Guía técnica para la cuantificación de Na en alimentos procesados priorizados por su alto contenido de sal-sodio
6. Trazabilidad en el punto cero en la calibración de IPFNA según la Guía SIM MWG7/cg-01/v.00</t>
    </r>
  </si>
  <si>
    <t>4. Servicios metrológicos basados en el conocimiento.</t>
  </si>
  <si>
    <t xml:space="preserve">1. Desarrollar actividades ACTI que respondan a necesidades en materia de metrología científica con otros centros de investigación, universidades, entre otros </t>
  </si>
  <si>
    <t>1. Actividades ACTI nuevos desarrollados con otros centros de investigación, universidades, entre otros
PEI</t>
  </si>
  <si>
    <t>SMQB: En cumplimiento del indicador establecido, se adelantará el trabajo correspondiente para garantizar su ejecución y adecuado cumplimiento, realizando las acciones previstas y los seguimientos requeridos según lo definido en la planificación institucional.. por ello se realizaron los seguimientos a los proyectos de investigación y se reportaron a SSMRC:
Fortalecimiento de las capacidades de medición de biomoléculas y moléculas orgánicas del INM por métodos basados en aptámeros
Generación de insumos de relevancia biotecnológica: en busca del fortalecimiento de laboratorios de docencia e investigación de biología molecular.
Desarrollo de herramientas de aseguramiento digitales para el fortalecimiento de los laboratorios de la Red de Laboratorios de Bogotá en las mediciones con métodos para enumeración de UFC en placas de Petri
Desarrollo de herramientas de aseguramiento la calidad para laboratorios de microbiología basadas en Escherichia coli
SSMRC: Durante el mes de Enero se llevaron  a cabo mesas de trabajo para la formulación del Plan de Trabajo en el marco del modelo de Gobernanza y el Plan de Reconocimiento.</t>
  </si>
  <si>
    <t>SMQB: se acompañó al pasante Uriel Hernandez en webinar de la estrategia “con la U a la metrología” donde se trataron temas como: Experiencias y resultados de los estudiantes beneficiarios en 2025, Resolución de dudas sobre el proceso de postulación a la convocatoria 2026-1 y la promoción  de la participación de profesores, investigadores y estudiantes interesados.</t>
  </si>
  <si>
    <r>
      <rPr>
        <sz val="9"/>
        <color rgb="FF000000"/>
        <rFont val="Arial"/>
        <family val="2"/>
      </rPr>
      <t xml:space="preserve">SMQB:
Programa MetSuelos: El 4 de marzo se llevó a cabo reunión con la Sociedad Colombiana de la Ciencia del Suelo (SCCS). Se recibió retroalimentación en el marco de la convocatoria para laboratorios de referencia y se definieron los mecanismos de selección, estableciendo como criterio principal la acreditación bajo la norma ISO/IEC 17025. Adicionalmente, se identificaron necesidades de fortalecimiento estadístico del programa CALS y se definió realizar invitación a Agrosavia y al IGAC para su posible participación en el proyecto.
Cooperación internacional – EURAMET (MetroNoMe):El proyecto continúa en fase de negociación contractual. La MSU se encuentra en proceso de aclaración de actividades con el coordinador, previo a la firma de contratos. Se prevé el inicio de actividades a mediados de verano.
Proyecto MetNH3Energy: Se recibió actualización por parte de la SMF. Actualmente, el INM participa como parte interesada, y la representación institucional es consolidada por Juan Gabriel Martínez Alméciga.
Proyecto SIM – IA aplicada a la metrología química: Se continuó la discusión sobre los mecanismos para la vinculación de aliados y el posible aval de terceros, en articulación con OIDT y el área jurídica. Tras reunión con el asesor científico, se realizó sesión con el GMA para revisar avances del proyecto “Metrología para la Inteligencia Artificial”. En este espacio se informó sobre la próxima adquisición de un equipo FTIR, el cual permitirá el desarrollo de la segunda etapa del proyecto, así como la vinculación al equipo de alimentos de Wilson Baron. Se identificaron aún incertidumbres en el diseño experimental, particularmente en el número de muestras requeridas, por lo que se acordó consolidar estas inquietudes y remitirlas al INTI.
AIRQMET: Se mantuvo el acercamiento técnico con el NPL (Reino Unido) en relación con el proyecto AIRQMET, enfocado en métricas de material particulado en la nueva Directiva Europea de Calidad del Aire. El INM reiteró su interés en participar como stakeholder y solicitó información adicional para análisis interno.
SSMRC:
Durante el mes de marzo se reportaron los siguientes proyectos en la matriz de seguimiento:
*Sociotechnical configurations of the gradient of operational uncertainty in pulmonary TB: explanatory model and conditions for transferability in a maximum-variation diagnostic network, cuyo objetivo es </t>
    </r>
    <r>
      <rPr>
        <i/>
        <sz val="9"/>
        <color rgb="FF000000"/>
        <rFont val="Arial"/>
        <family val="2"/>
      </rPr>
      <t>Desarrollar y evaluar un modelo sociotécnico del gradiente de incertidumbre operativa en el diagnóstico de la tuberculosis pulmonar. Determinar las condiciones de reducibilidad y transferibilidad mediante la realización de mediciones comparables en 15 laboratorios en condiciones rutinarias.</t>
    </r>
    <r>
      <rPr>
        <sz val="9"/>
        <color rgb="FF000000"/>
        <rFont val="Arial"/>
        <family val="2"/>
      </rPr>
      <t xml:space="preserve"> El proyecto fue presentado por Carlos Castro de la SMQB el día  19/03/2026 en EATC.
*Tema: SIM Metrology A (Early Career Metrologist)
Autor: Fabian Alejandro Rubiano López
Título: </t>
    </r>
    <r>
      <rPr>
        <i/>
        <sz val="9"/>
        <color rgb="FF000000"/>
        <rFont val="Arial"/>
        <family val="2"/>
      </rPr>
      <t>Desarrollo e implementación de una herramienta de software para el procesamiento automatizado de datos de medición en la calibración de multímetros digitales.</t>
    </r>
    <r>
      <rPr>
        <sz val="9"/>
        <color rgb="FF000000"/>
        <rFont val="Arial"/>
        <family val="2"/>
      </rPr>
      <t xml:space="preserve">Presentado a EATC el día 27/03/2026.
*Tema: Tubitak
Autor: Jhon Alexander Barreto Gutierrez
Título: </t>
    </r>
    <r>
      <rPr>
        <i/>
        <sz val="9"/>
        <color rgb="FF000000"/>
        <rFont val="Arial"/>
        <family val="2"/>
      </rPr>
      <t>Implementación y evaluación metrológica de un sistema de medición y calibración para termómetros de resistencia de platino estándar (SPRT) en el punto triple del argón (−189,3442 °C) en el Laboratorio de Temperatura y Humedad del INM–CO</t>
    </r>
    <r>
      <rPr>
        <sz val="9"/>
        <color rgb="FF000000"/>
        <rFont val="Arial"/>
        <family val="2"/>
      </rPr>
      <t>. Presentado a EATC el día 27/03/2026,
Autor: Sergio Dávila
Titulo del proyecto:"Capacity building for the quantification and production of GMO-based reference materials." Presentado por Sergio Dávila el día 27/03/2026.
SMF: 
Masa: Seminario Sesión 1. Taller teórico-practico en el marco del Estudio Colaborativo de la guía SIM para la calibración de IPFNA con resolución menor a 0.010 mg - INM - RCM - Ponentes: Laura Aguirre / Dumar Ospina / Jhojan García / Jhon Escobar. 27 de Marzo de 2026.
Temperatura: Concepto Técnico- Formulación de protocolo de comparación interlaboratorios para calibración de termómetros de resistencia de platino por puntos fijos en el intervalo comprendido entre el punto triple del agua (H2O = 0.01 °C) al punto de solidificación del Zinc (Zn = 419.520 °C). - LACOMET - The purpose of this short virtual meeting is to assess progress on the draft protocol and discuss any emerging concerns. Ciro Alberto Sanchez. 18 de Marzo de 2026.
Presión: Poster - The IMEKO TC3, TC5, TC16, TC20, TC22 Joint Conference 2026 (25th TC3, 15th TC5, 7th TC16, 5th TC20 and 6th TC22 Conference)
&amp; the 3rd International Conference on Dynamic Measuremente) - IMEKO Hangzhou/China- Sindy Higuera. 23 al 27 de Marzo de 2026.
Presión: Articulo - The IMEKO TC3, TC5, TC16, TC20, TC22 Joint Conference 2026 (25th TC3, 15th TC5, 7th TC16, 5th TC20 and 6th TC22 Conference)
&amp; the 3rd International Conference on Dynamic Measuremente) - IMEKO Hangzhou/China- Sindy Higuera. 23 al 27 de Marzo de 2026.</t>
    </r>
  </si>
  <si>
    <t>SMQB: Se realiza entrega de Tesis de maestría  y su sustentación en el marco del proyecto de MeOH en sangre a la universidad nacional en donde el funcionario Julian Pulido del grupo de allimentos participo como director. 
Suelos: el 21 de abril se remitieron muestras de suelo para control y validación por parte del INM
Proyecto SIM – IA aplicada a la metrología química: El INTI remitió el cronograma de cursos propuestos en el marco del proyecto. Se encuentra pendiente la consolidación y envío de inquietudes relacionadas con la estimación de incertidumbre en el diseño experimental y el número de muestras requeridas.
AIRQMET: El INM reiteró su interés en participar como stakeholder y solicitó información adicional para su análisis interno.
Convocatoria 34: Secumplieron los requisitos del proyecto ante el OCAD, SGR y Minciencias. Se inicio de ejecución técnica y administrativa del proyecto el día 16 de abril de 2026. Se comenó con la gestión para la contratación de personal para actividades de medición y adquisición de reactivos, materiales, insumos y fungibles para el INM.
SSMRC: Durante el mes de Abril se reportaron los siguientes proyectos en la Matriz de seguimiento:
*Desarrollo de herramientas de aseguramiento digitales para el  fortalecimiento de los laboratorios de la Red de Laboratorios de Bogotá en las mediciones con métodos para enumeración de UFC en placas de Petri.
*Estrategia para la reducción de la concentración de acrilamida en panela .
*Fortalecimiento de la competitividad y sostenibilidad de la cadena agroindustrial de la panela mediante herramientas metrológicas, la estandarización de producto y la apropiación social del conocimiento en Tolima, Huila y Caquetá. 
*Implementación de sistemas de poligeneración y prototipos de almacenamiento de energía en sodio para la transición energética justa de comunidades energéticas en la Región Centro Oriente de Colombia​.
*Desarrollo de capacidades de medición de gases para el aseguramiento de la confiabilidad, la comparabilidad y la trazabilidad metrológica en Colombia.
*Estudio de factibilidad y desarrollo de un método alternativo al método dimensional para la calibración de un patrón de flujo de gas tipo Bell Piston Prover</t>
  </si>
  <si>
    <t>SMQB: Se avanzó en la articulación institucional del programa MetSuelos mediante la comunicación con el IGAC y la gestión de muestras con Agrosavia. Asimismo, se fortaleció el componente estadístico del programa CALS a través de una mesa técnica con SSMRC.
En cooperación internacional, el proyecto EURAMET (MetroNoMe) continúa en fase de negociación contractual, mientras que MetNH3Energy y SIM (IA aplicada a metrología química) mantuvieron seguimiento técnico, incluyendo revisión de requerimientos en espectroscopía infrarroja y diseño experimental. En el marco del proyecto SIM, se realizó reunión con el INTI (12 de mayo) y se presentó conjuntamente una propuesta a la convocatoria CYTED 2026.
Respecto a la Convocatoria 34 (UNAL Medellín), se desarrollaron múltiples actividades: presentación preliminar de aportes del INM, participación en reuniones de coordinación, gestión de documentación técnica, elaboración de informes y actas, y organización de mesas técnicas para el avance del Objetivo Específico 1, incluyendo seguimiento continuo entre abril y junio de 2026.
El proyecto XMET-EURAMET avanzó con el envío de la carta de confirmación firmada por el INM y se encuentra en revisión jurídica del acuerdo de gobernanza; se prevé su inicio formal en septiembre tras completar los trámites administrativos.
El proyecto Aptámeros continúa en desarrollo, con avances en la selección de aptámeros (SELEX), incluyendo su clonación y secuenciación.
En el proyecto en colaboración con la Universidad Nacional, se lograron caracterizar tres enzimas recombinantes (Taq polimerasa, T7 ARN polimerasa y transcriptasa reversa), con finalización prevista en agosto.
El proyecto GenMetro inició la validación del método de cuantificación de fragmentos del fago lambda utilizando tecnología Nanopore.
Por su parte, el Proyecto 890 presenta avances administrativos y técnicos: envío de certificación de contrapartida, recepción de reactivos, desarrollo de dos artículos y revisión de guías. Además, se solicitó prórroga a Minciencias hasta diciembre.
SSMRC: Durante el mes de mayo se reportaron los siguientes proyectos en la matriz de seguimiento:
*Participación en la Red iberoamericana de Inteligencia Artificial para la optimización de procesos metrológicos industriales. Eduin Culma. OIDT.
*Prototipo de escala de tiempo para mejorar el aseguramiento de la validez de los resultados del patrón nacional de tiempo y frecuencia . Nelson Bahamón. SMF.</t>
  </si>
  <si>
    <t xml:space="preserve">SMQB: Para el mes de Junio respecto a los proyectos y convenios vigentes:
Proyecto XMET-EURAMET (Metrology to ensure rapid and accurate diagnostic response to current and emerging infectious diseases): Proyecto aprobado para financiación, no iniciado.
Esta planteado el inicio del proyecto mediante una reunión con todos los investigadores involucrados en septiembre.
Proyecto APTAMEROS (Fortalecimiento de las capacidades de medición de biomoléculas y moléculas orgánicas del INM por métodos basados en aptámeros) - Analito proteína N
Proyecto en curso.
Se está en proceso de analizar las secuenciar los plásmidos con las secuencias seleccionadas en el ensayo SELEX.
Proyecto GenMetro (Fortalecimiento de las capacidades de secuenciación y análisis bioinformático del INM mediante tecnología Nanopore (MinION) para genomas bacterianos, virales y fúngicos de baja complejidad):
Proyecto en curso.
Continuación con la validación del método de cuantificación de los fragmentos A, B y C del fago lambda.
Proyecto “Generación de insumos de relevancia biotecnología: en busca del fortalecimiento de laboratorios de docencia e investigación en Biología Molecular” - En colaboración con la Universidad Nacional:
Proyecto en curso.
ya finalizaron las actividades experimentales bajo responsabilidad del INM. Se está recopilando la información para la publicación de un artículo con los resultados obtenidos.
Proyecto 890 (Fortalecimiento del sistema nacional de medidas sanitarias mediante el desarrollo de herramientas metrológicas basadas en PCR para el diagnóstico de tuberculosis y brucelosis bovina) en colaboración con la Universidad Nacional y La Universidad Antonio Nariño:
Proyecto en curso.
Ya se envió un artículo para publicación , con los métodos para M. Bovis (está en proceso de revisión por parte de la revista).
Se finalizó la validación del método LAMP para B. abortus.
Se está en proceso de revisión de las dos guías incluidas como productos.
Se está estructurando la realización de dos talleres como parte del componente de apropiación social de conocimiento.
Se radicó ante Minciencias la solicitud de prórroga hasta diciembre.
a. Programa MetSuelos
Los días 9 y 10 de junio se desarrolló, en conjunto con la Sociedad Colombiana de la Ciencia del Suelo, el Taller de Estadística Robusta conforme a la ISO 13528:2022, orientado al fortalecimiento de las capacidades estadísticas del programa CALS.
Igualmente, se remitió comunicación oficial a la Subdirección de Agrología del IGAC para promover su vinculación al proyecto MetSuelos y fortalecer las actividades relacionadas con el muestreo y el desarrollo de materiales de control analítico.
Finalmente, se avanzó en conversaciones con la estudiante doctoral Yaneth Rodríguez para evaluar el desarrollo de una estancia de investigación en el INM enfocada en el análisis de bases de datos de suelos y la definición de criterios para la selección de muestras del proyecto.
b. Cooperación internacional – EURAMET (MetroNoMe)
Se solicitó al National Physical Laboratory (NPL) información sobre el inicio oficial del proyecto y la documentación requerida para adelantar los procesos administrativos internos del INM.
Como respuesta, el coordinador informó que MetroNoMe inició oficialmente sus actividades mediante la reunión de lanzamiento (Kick-off Meeting) y confirmó la financiación del proyecto por parte de EURAMET. Asimismo, el INM fue invitado formalmente a integrar el Stakeholder Board, lo que permitirá participar en actividades técnicas específicas, acceder a información de los paquetes de trabajo y apoyar la difusión de los resultados del proyecto.
c. Proyecto MetNH3Energy
Se realizó seguimiento al avance del proyecto mediante la información publicada por el consorcio. Aunque durante el periodo no se convocaron reuniones con las partes interesadas, se evidenció la continuidad de las actividades técnicas y de divulgación desarrolladas por el proyecto.
d. Proyecto SIM – IA aplicada a la metrología química
Se dio continuidad a las actividades de coordinación con el INTI y los demás institutos participantes.
Se formalizó la participación del INM en el componente de quimiometría, designando a Andrés Castillo y Carlos Camargo como integrantes del equipo técnico.
Adicionalmente, se apoyó la formulación y presentación de la propuesta a la convocatoria CYTED 2026, actualmente en proceso de evaluación, y se recibió material técnico relacionado con Certificados Digitales de Calibración (DCC) e Inteligencia Artificial, el cual servirá como insumo para las actividades de capacitación y desarrollo del proyecto.
e. AIRQMET
Se realizó seguimiento al estado del proyecto AIRQMET, seleccionado para financiación en el marco del European Partnership on Metrology, el cual actualmente se encuentra en fase de formalización contractual con inicio previsto para julio de 2026.
El proyecto desarrollará herramientas metrológicas para nuevas métricas de material particulado contempladas en la Directiva Europea de Calidad del Aire, incluyendo concentración numérica de partículas ultrafinas, distribución de tamaño de partículas, carbono negro y métodos de referencia para PM₂.₅.
Se carga matrices de seguimiento: "PEI7_ACTI SEGUIMIENTO"
SSMRC: Para el mes de Junio se reportaron los siguientes proyectos en la matriz de seguimiento de proyectos y otras propuestas:
*Fortalecimiento de la gobernanza EN CIENCIA, TECNOLOGÍA E INNOVACIÓN DEL INM : con el fin de realizar, en 8 meses, transferencia de conocimiento y acompañamiento al INM, para formulación de lineamientos, estrategia y plan de acción para fortalecer  transferencia tecnológica de sus productos de I+D+i, la integración con las entidades del SICAL para este propósito y la oferta de valor orientada a la innovación. 
*Fortalecimiento de las capacidades analíticas de la SMQB para la caracterización química, estructural y dimensional de materiales en las escalas micro y nanométricas en el INM de Colombia.: con el fin de desarrollar capacidades de medición para la caracterización físico-química aplicada a la ciencia de materiales en la escala nano y micro métrica por FTIR + ATR + Microscopía y sp-ICPMS con el fin de fortalecer las capacidades técnicas y tecnológicas en el INM (CO). </t>
  </si>
  <si>
    <r>
      <rPr>
        <sz val="9"/>
        <color rgb="FF000000"/>
        <rFont val="Arial"/>
      </rPr>
      <t xml:space="preserve">SMQB: 
Programa MetSuelos: Se continuó la articulación con la Universidad Nacional de Colombia para la definición de la estancia doctoral asociada al proyecto MetSuelos. Como resultado de la presentación realizada en la MTTC, se definieron las siguientes acciones: Gestionar un espacio de análisis con el asesor científico Jhon Emerson Leguizamón Guerrero, con el fin de revisar la pertinencia de la propuesta, el alcance de la participación de la estudiante y las posibilidades de articulación con investigadores del INM. Consultar con Jorge Andrés Valencia Chona, Coordinador del Grupo de Gestión de I+D+i de la Subdirección de Servicios Metrológicos, los lineamientos institucionales para la vinculación de estudiantes de doctorado a proyectos de investigación. Presentar nuevamente la propuesta ante la Mesa Técnico-Científica, incorporando los resultados de estas consultas, para definir el aval institucional requerido para la continuidad del proceso.
Cooperación internacional – EURAMET (MetroNoMe):Se realizó seguimiento al inicio oficial del proyecto MetroNoMe, financiado por EURAMET, Como resultado de este seguimiento, el coordinador del proyecto confirmó el inicio formal de actividades mediante la reunión de lanzamiento (Kick-off Meeting) e invitó oficialmente al INM a integrar el Stakeholder Board del proyecto. La participación como parte interesada permitirá al Instituto: Recibir de manera anticipada los informes y entregables técnicos del proyecto. Participar en actividades específicas lideradas por los responsables de los paquetes de trabajo. Contribuir a la difusión de los resultados dentro de la comunidad metrológica y de los sectores interesados.
Proyecto MetNH3Energy: Se realizó seguimiento a los avances técnicos y a las actividades de divulgación desarrolladas por el consorcio del proyecto, verificando la continuidad de las actividades previstas en su cronograma.
Proyecto SIM – IA aplicada a la metrología química: Se continuó la coordinación técnica con el INTI y los demás institutos participantes. Durante la reunión realizada el 28 de julio, se socializó el programa de formación en fundamentos de quimiometría e inteligencia artificial aplicada a la metrología química. En esta sesión, representantes de INMETRO y LACOMET manifestaron formalmente su interés en vincularse a la iniciativa, ampliando el alcance regional del proyecto.
AIRQMET: Se realizó seguimiento al proceso de formalización contractual del proyecto AIRQMET, así como a las oportunidades de cooperación técnica con el National Physical Laboratory (NPL) en temas relacionados con medición de material particulado, nuevas métricas de calidad del aire y desarrollo de capacidades metrológicas asociadas.
</t>
    </r>
    <r>
      <rPr>
        <b/>
        <sz val="9"/>
        <color rgb="FF000000"/>
        <rFont val="Arial"/>
      </rPr>
      <t>SSMRC:</t>
    </r>
    <r>
      <rPr>
        <sz val="9"/>
        <color rgb="FF000000"/>
        <rFont val="Arial"/>
      </rPr>
      <t xml:space="preserve"> Durante el mes de Julio no fueron reportadas novedades relacionadas con el seguimiento de proyectos y productos y las actividades CTI asociadas.</t>
    </r>
  </si>
  <si>
    <t>2. Diseñar programas para que el ecosistema-sector CIT articule necesidades de la industria con las capacidades de CTI y academia</t>
  </si>
  <si>
    <t>2.Actividades de CTI implementadas
PES</t>
  </si>
  <si>
    <t>En cumplimiento del indicador establecido para la vigencia, se desarrollarán las acciones necesarias para garantizar su adecuada ejecución, dando continuidad a las actividades programadas y realizando los seguimientos previstos según la planificación institucional. En este marco, se avanzó en distintos frentes técnicos y de gestión orientados a fortalecer los resultados esperados. Entre las principales acciones se destacan:
-Presentación y aprobación ante el MTTC del proyecto “Producción de un Material de Referencia (MR) a nivel de células de Salmonella spp. de SDS-VAC para el desarrollo de un estudio interlaboratorio en la RLSP de Bogotá (SLM-EA)”, iniciativa clave para el fortalecimiento de la capacidad metrológica en el ámbito microbiológico.
-Seguimiento a los proyectos de investigación en XRF y Sodio, con reporte formal a la SSMRC, garantizando el avance técnico y el cumplimiento de los hitos definidos en cada iniciativa.
-Seguimientos correspondientes a los proyectos a cargo del GMME, relacionados con agua residual, electroquímica, y determinación de mercurio y arsénico en alimentos, asegurando la trazabilidad, la coordinación y la articulación con los responsables institucionales.
Estas acciones permiten asegurar el desarrollo técnico-científico requerido por el indicador, fortalecen los procesos internos de investigación y garantizan la alineación con los objetivos estratégicos definidos para la vigencia 2026.</t>
  </si>
  <si>
    <r>
      <rPr>
        <sz val="10"/>
        <color rgb="FF000000"/>
        <rFont val="Arial"/>
        <family val="2"/>
      </rPr>
      <t xml:space="preserve">En cumplimiento del indicador establecido para la vigencia, se avanzó en la ejecución de las acciones previstas, garantizando la continuidad de las actividades programadas y el seguimiento correspondiente según la planificación institucional. En este contexto, se desarrollaron diferentes acciones técnicas y de gestión orientadas a fortalecer los resultados esperados. Entre los principales avances se destacan:
</t>
    </r>
    <r>
      <rPr>
        <b/>
        <sz val="10"/>
        <color rgb="FF000000"/>
        <rFont val="Arial"/>
        <family val="2"/>
      </rPr>
      <t xml:space="preserve">1. Proyecto de Investigación sobre residuos de medicamentos en cárnicos
</t>
    </r>
    <r>
      <rPr>
        <sz val="10"/>
        <color rgb="FF000000"/>
        <rFont val="Arial"/>
        <family val="2"/>
      </rPr>
      <t xml:space="preserve">En el marco de los productos derivados del proyecto de investigación “Determinación de residuos de medicamentos en cárnicos”, durante el mes de febrero se proyectó la Convocatoria del Programa Nacional de Asistencia Técnica a Empresas Manufactureras en Sistemas de Gestión de las Mediciones, como mecanismo de apoyo para la transferencia de capacidades técnicas al sector productivo.
</t>
    </r>
    <r>
      <rPr>
        <b/>
        <sz val="10"/>
        <color rgb="FF000000"/>
        <rFont val="Arial"/>
        <family val="2"/>
      </rPr>
      <t xml:space="preserve">2. Red Colombiana de Metrología (RCM)
</t>
    </r>
    <r>
      <rPr>
        <sz val="10"/>
        <color rgb="FF000000"/>
        <rFont val="Arial"/>
        <family val="2"/>
      </rPr>
      <t xml:space="preserve">Desde la RCM se realizó la planeación de los eventos de formación, capacitación, transferencia e intercambio de conocimientos programados para el mes de marzo, con el propósito de fortalecer las competencias técnicas de los actores del Sistema Nacional de Metrología.
</t>
    </r>
    <r>
      <rPr>
        <b/>
        <sz val="10"/>
        <color rgb="FF000000"/>
        <rFont val="Arial"/>
        <family val="2"/>
      </rPr>
      <t xml:space="preserve">3. Convocatoria 45 para el Fortalecimiento y Creación de Institutos de Investigación
</t>
    </r>
    <r>
      <rPr>
        <sz val="10"/>
        <color rgb="FF000000"/>
        <rFont val="Arial"/>
        <family val="2"/>
      </rPr>
      <t xml:space="preserve">En articulación con las demás Subdirecciones, se consolidó el documento institucional radicado en el marco de la Convocatoria 45 para el Fortalecimiento y Creación de Institutos de Investigación, asegurando la integración de los aportes técnicos y administrativos requeridos.
</t>
    </r>
    <r>
      <rPr>
        <b/>
        <sz val="10"/>
        <color rgb="FF000000"/>
        <rFont val="Arial"/>
        <family val="2"/>
      </rPr>
      <t xml:space="preserve">4. Participación en convocatorias de proyectos
</t>
    </r>
    <r>
      <rPr>
        <sz val="10"/>
        <color rgb="FF000000"/>
        <rFont val="Arial"/>
        <family val="2"/>
      </rPr>
      <t>Se adelantaron las gestiones administrativas y técnicas necesarias para la postulación de propuestas en la Convocatoria 045 de “Fortalecimiento” y en la convocatoria del Instituto Antártico Colombiano, cumpliendo con los requisitos establecidos y asegurando la calidad técnica de los proyectos presentados.</t>
    </r>
  </si>
  <si>
    <t>Durante el mes de Marzo se reportaron los siguientes proyectos en la Matriz de seguimiento:
*Sociotechnical configurations of the gradient of operational uncertainty in pulmonary TB: explanatory model and conditions for transferability in a maximum-variation diagnostic network, cuyo objetivo es Desarrollar y evaluar un modelo sociotécnico del gradiente de incertidumbre operativa en el diagnóstico de la tuberculosis pulmonar. Determinar las condiciones de reducibilidad y transferibilidad mediante la realización de mediciones comparables en 15 laboratorios en condiciones rutinarias. El proyecto fue presentado por Carlos Castro de la SMQB el día 19/03/2026 en EATC.
*Tema: SIM Metrology A (Early Career Metrologist)
Autor: Fabian Alejandro Rubiano López
Título: Desarrollo e implementación de una herramienta de software para el procesamiento automatizado de datos de medición en la calibración de multímetros digitales.Presentado a EATC el día 27/03/2026.
*Tema: Tubitak
Autor: Jhon Alexander Barreto Gutierrez
Título: Implementación y evaluación metrológica de un sistema de medición y calibración para termómetros de resistencia de platino estándar (SPRT) en el punto triple del argón (−189,3442 °C) en el Laboratorio de Temperatura y Humedad del INM–CO. Presentado a EATC el día 27/03/2026,
Autor: Sergio Dávila
Titulo del proyecto:"Capacity building for the quantification and production of GMO-based reference materials." Presentado por Sergio Dávila el día 27/03/2026.
SMQB:
-Se recomendó en EATC el proyecto: “Mecanismos sociotécnicos de la variabilidad diagnóstica en tuberculosis pulmonar: estudio piloto para reducir el gradiente de incertidumbre operativa en una red de 15 laboratorios colombianos”, liderado por la Universidad del Valle, en alianza con la Universidad del Magdalena y la Universidad de Bucaramanga.
-Se aprueba en MTTC el proyecto interno: “Fortalecimiento de las capacidades de secuenciación y análisis bioinformático del INM mediante tecnología Nanopore (MinION) para genomas bacterianos, virales y fúngicos de baja complejidad”</t>
  </si>
  <si>
    <t>Durante el mes de Abril se reportaron los siguientes proyectos en la Matriz de seguimiento:
*Desarrollo de herramientas de aseguramiento digitales para el  fortalecimiento de los laboratorios de la Red de Laboratorios de Bogotá en las mediciones con métodos para enumeración de UFC en placas de Petri.
*Estrategia para la reducción de la concentración de acrilamida en panela .
*Fortalecimiento de la competitividad y sostenibilidad de la cadena agroindustrial de la panela mediante herramientas metrológicas, la estandarización de producto y la apropiación social del conocimiento en Tolima, Huila y Caquetá. 
*Implementación de sistemas de poligeneración y prototipos de almacenamiento de energía en sodio para la transición energética justa de comunidades energéticas en la Región Centro Oriente de Colombia​.
*Desarrollo de capacidades de medición de gases para el aseguramiento de la confiabilidad, la comparabilidad y la trazabilidad metrológica en Colombia.
*Estudio de factibilidad y desarrollo de un método alternativo al método dimensional para la calibración de un patrón de flujo de gas tipo Bell Piston Prover.
SMQB:se realizó la presentación ante la MTTC y el EATC del proyecto de exención de IVA “Desarrollo de capacidades de medición de gases para el aseguramiento de la confiabilidad, la comparabilidad y la trazabilidad metrológica en Colombia,
Se presentó y aprobó ante MTTC el proyecto “Capacity building for the quantification and production of GMO-based reference materials” por parte de Sergio Dávila para presentarse a la convocatoria de TUBITAK
Se presentó a MTTC el proyecto «Desarrollo de herramientas de aseguramiento digitales para el fortalecimiento de los laboratorios de la Red de Laboratorios de Bogotá en las mediciones con métodos para enumeración de UFC en placas de Petri», para presentarse a la convocatoria SIM de Jóvenes Metrólogos.
Se publicó en la web del INM la convocatoria de asistencia técnica a laboratorios en el área de residuos de medicamentos en productos de origen animal.
SMF: Se gestionaron 2 propuestas de proyectos I+D+i y 1 intercambio científico:
Título: “Implementación de sistemas de poligeneración y prototipos de almacenamiento de energía en sodio para la transición energética justa de comunidades energéticas en la Región Centro Oriente de Colombia” 
Presentado por: Nestor Eduardo Polania Vargas.
Convocatoria objetivo: MinCiencias SGR 49.
Fecha presentación MTTC-SMF: 2026-04-23
Fecha presentación EATC: 2026-04-24
Título: "Estudio de factibilidad y desarrollo de un método alternativo al método dimensional para la calibración de un patrón de flujo de gas tipo Bell Piston Prover"
Presentado por: Juan Gabriel Martínez Almeciga y Ronald Alberto Pacheco Rodríguez
Convocatoria objetivo: Fondo Fiduciario Pérez-Guerrero Trust Fund for South-South Cooperation (PGTF 2026).
Fecha presentación MTTC-SMF: 2026-04-28
Fecha presentación EATC: 2026-04-30
Título: Colaborar en el desarrollo de software para monitoreo de receptores del sistema global de navegación por satélite (GNSS) de los institutos de metrología.
Presentado por: Claudia Fernanda Rodríguez Rodríguez
Convocatoria objetivo: BIPM - GNSS Data Processing - 6-month secondment
Fecha presentación MTTC-SMF: 2026-04-28
Fecha presentación EATC: 2026-04-30</t>
  </si>
  <si>
    <t>SMQB: Se llevó a cabo la evaluación de laboratorios que se presentaron a la convocatoria de asistencia técnica a laboratorios en el área de residuos de medicamentos en productos de origen animal.
SSMRC: Durante el mes de mayo se reportaron los siguientes proyectos en la matriz de seguimiento:
*Participación en la Red iberoamericana de Inteligencia Artificial para la optimización de procesos metrológicos industriales. Eduin Culma. OIDT.
*Prototipo de escala de tiempo para mejorar el aseguramiento de la validez de los resultados del patrón nacional de tiempo y frecuencia . Nelson Bahamón. SMF.
SMF:
Se gestionó una propuesta de proyecto I+D+i de la SMF:
Título: “Prototipo de escala de tiempo para mejorar el aseguramiento de la validez de los resultados del patrón nacional de tiempo y frecuencia”
Presentado por: Nelson Bahamón Cortés
Convocatoria objetivo: Beneficios Tributarios
Fecha presentación MTTC-SMF: 2026-05-06
Fecha presentación EATC: 2026-05-29</t>
  </si>
  <si>
    <t>SMQB: No hay avances en junio.
SMF: Desde la  SMF se trabajaron en dos proyectos:
1. EURAMET - Stage II - temas seleccionados en segunda fase:
(a) SRT-i11 - Metrology for efficient EV powertrain transmissions.
Área: Industry Call.
Laboratorio SMF vinculado: Par Torsional.
Profesional de contacto: Paola Ochoa.
(b) SRT-r02 - Establishing European research capabilities in water content measurement.
Área: Research Potential Call.
Laboratorio SMF vinculado: Temperatura.
Profesional de contacto: Ciro Sánchez.
2. MinCiencias:
Se aplicó a convocatoria abierta de Beneficios Tributarios de proyecto SMF interno:
Título: “Prototipo de escala de tiempo para mejorar el aseguramiento de la validez de los resultados del patrón nacional de tiempo y frecuencia” 
Presentado por: Nelson Bahamón Cortés
SSMRC:Durante el semestre se desarrollaron actividades en el marco de la formulación de los siguientes proyectos:
1. Implementación del Instituto Antártico Colombiano para la investigación científica polar y su contribución al conocimiento de la teleconectividad climática, biológica y geodinámica global​ con el fin de establecer y consolidar el Instituto Antártico Colombiano como una plataforma nacional de articulación científica, institucional y logística para la investigación polar, orientada a garantizar una presencia científica colombiana continua, coordinada y sostenible en la Antártida, mediante la ejecución de investigación de frontera, la cooperación internacional y la evaluación técnica, ambiental y normativa de la viabilidad de una infraestructura científica propia, contribuyendo al conocimiento global y a la toma de decisiones nacionales frente al cambio climático y otros procesos ambientales de alcance planetario.
2. Sociotechnical configurations of the gradient of operational uncertainty in pulmonary TB: explanatory model and conditions for transferability in a maximum-variation diagnostic network con Univalle. 
3.Prototipo de escala de tiempo para mejorar el aseguramiento de la validez de los resultados del patrón nacional de tiempo y frecuencia: con el fin de mejorar las actividades de aseguramiento de la validez de los resultados mediante el desarrollo de un prototipo de escala de tiempo para fortalecer el seguimiento local del patrón nacional de tiempo y frecuencia.
4. Desarrollo de capacidades de medición de gases para el aseguramiento de la confiabilidad, la comparabilidad y la trazabilidad metrológica en Colombia: con el fin de asegurar la trazabilidad, confiabilidad y comparabilidad de las mediciones, contribuyendo a la sostenibilidad, el bienestar social y la competitividad industrial del país.
5.Fortalecimiento de las capacidades técnicas, científicas y tecnológicas del Instituto Nacional de Metrología como Centro de Investigación para consolidar la metrología científica e industrial en Colombia y responder de manera oportuna a las necesidades de los grupos de valor​. Convocatoria 45.
6. Fortalecimiento de las capacidades analíticas de la SMQB para la caracterización química, estructural y dimensional de materiales en las escalas micro y nanométricas en el INM de Colombia: con el fin de desarrollar capacidades de medición para la caracterización físico-química aplicada a la ciencia de materiales en la escala nano y micro métrica por FTIR + ATR + Microscopía y sp-ICPMS con el fin de fortalecer las capacidades técnicas y tecnológicas en el INM (CO), Caramat</t>
  </si>
  <si>
    <r>
      <rPr>
        <sz val="9"/>
        <color rgb="FF000000"/>
        <rFont val="Arial"/>
      </rPr>
      <t xml:space="preserve">SMQB: En desarrollo de la asistencia técnica con laboratorios Biotrends y Micotox se adelantaron en julio tres sesiones de formación en legislación europea, estadounidense y colombiana sobre residuos de medicamentos veterinarios, así como la clasificación de grupos farmacológicos incluidos en el monitoreo de control oficial.
Se socializó la participación del INM como entidad aliada en el proyecto XueHUB, orientado a fortalecer la evaluación de la seguridad hídrica y la adaptación climática en Bogotá y Cundinamarca. Tras revisar aspectos técnicos, presupuestales y de articulación institucional, la Mesa aprobó avanzar con la participación del Instituto y presentar la propuesta ante la instancia EATC.
</t>
    </r>
    <r>
      <rPr>
        <b/>
        <sz val="9"/>
        <color rgb="FF000000"/>
        <rFont val="Arial"/>
      </rPr>
      <t>SSMRC:</t>
    </r>
    <r>
      <rPr>
        <sz val="9"/>
        <color rgb="FF000000"/>
        <rFont val="Arial"/>
      </rPr>
      <t xml:space="preserve"> Durante el mes de julio se desarrollaron actividades en el marco de la formulación de los siguientes proyectos presentados en EATC:
1. Hydrogen properties for metrology and science en el marco de EURAMET.
Novedades reportadas:
2026-06-26: Comunicaciones con contacto de EURAMET, Christian Günz de PTB.
2026-07-09 y 10: reunión partnering meeting.
2026-07-09: INM incorporado al consorcio en calidad STAKEHOLDER.
En el campo de metrología de presión, se invitó a los INM a contactar al proyecto EQB-Pascal para colaborar con sus mediciones (ya desde Colombia se realizó, retoman actividades en agosto).</t>
    </r>
  </si>
  <si>
    <t>3. Mantener la clasificación de los grupos de investigación GIMQB reconocido por MinCiencias a partir de la producción estimada relacionada a los lineamientos del modelo de medición</t>
  </si>
  <si>
    <t>3. Cumplimiento de las actividades/entregables producidos relacionadas al mantenimiento de la categoría A del Grupo de Investigación en Metrología Química y Bioanálisis - GIMQB
PEI</t>
  </si>
  <si>
    <t>Fortalecimiento en I+D+i: a) La generación de una hoja de ruta
para los grupos de investigación del INM con el fin de consolidar las líneas de investigación en metrología, así como facilitar el mantenimiento y la mejora en la calificación de estos grupos</t>
  </si>
  <si>
    <t>En cumplimiento del indicador establecido, se adelantará el trabajo correspondiente para garantizar su ejecución y adecuado cumplimiento, realizando las acciones previstas y los seguimientos requeridos según lo definido en la planificación institucional. Por ello se ha avanzado en reuniones para avanzar en la elaboración de las guias de divulgación y medición asociadas al proyecto 890.</t>
  </si>
  <si>
    <t>se realizó reunión para definir contenido de la "GUÍA TÉCNICA PARA LA CUANTIFICACIÓN DE Na EN ALIMENTOS PROCESADOS PRIORIZADOS POR SU ALTO CONTENIDO DE SAL-SODIO"Asi mismo, Se ha avanzado en reuniones para la elaboración de las guias de divulgación y medición asociadas al proyecto 890, así como en los talleres de transferencia para la divulgación de conocimiento.</t>
  </si>
  <si>
    <t>-Se ha avanzado en reuniones para la elaboración de las guias de divulgación y medición asociadas al proyecto 890, así como en los talleres de transferencia para la divulgación de conocimiento.
Se tiene el borrador de una guia y se esta definiendo la estructura de la otra. Los talleres de transferencia se realizarían en  el segundo semestre.
-Se avanza en la guía técbuca oara la cuantificación de Na en alimentos procesados priorizados por su alto contenido de sal-sodio.</t>
  </si>
  <si>
    <t xml:space="preserve">Se realiza entrega de Tesis de maestría y su sustentación en el marco del proyecto de MeOH en sangre a la universidad Nacional de Colombia, el funcionario de la GMA participó como director de tesis.
Se ha avanzado en la elaboración de la guía de medición de Tuberculosis y Brucelosis bovina.
Guía de medición de As: Se avanzó en la documentación del método de medición de arsénico inorgánico en arroz por HPLC-ICP-MS para inclusión de este apartado en el borrador del documento.
</t>
  </si>
  <si>
    <t>La guía de medición de Na en alimentos continua en elaboración. No se han tenido avances desde el último mes, debido a que se ha dado prioridad a la producción de los 3 MR piloto del proyecto de Na.
Se definió la estructura de la propuesta de guía relacionada con las buenas prácticas en la medición  del contenido de agua por Karl-Fischer</t>
  </si>
  <si>
    <t>Guía de medición de Na en alimentos:  continua en elaboración
Guía de medición de As: La guía de medición se presentó al  GTT de Alimentos de la RCM el 12 de junio de 2026. El documento borrador fue enviado para revisión de este grupo el 23 de junio y se recibirán comentarios hasta el mes de julio. Después de los ajustes correspondientes, se procederá con la consulta pública durante el mes de agosto de 2026. La publicación de la guía está prevista para el mes de noviembre a diciembre. 
Se inicia estructuración de una guía para la implementación de la ISO 17034 para productores de materiales de referencia
Se cuenta con la versión borrador de las guías de apropiación social del conocimiento y  medición de tuberculosis y brucelosis bovina. Y se sometió a la revista Methods el artículo relacionado con un método de medición de Brucella Abortus.</t>
  </si>
  <si>
    <t xml:space="preserve">Se continúa con la elaboración de la guía para la implementación de la ISO 17034 para productores de materiales de referencia. Participan Henry, Claudia, Adriana Rodríguez, Rocio, Sergio Davila
Guía de medición de Na en alimentos: continua en elaboración
Guía de medición de As: Actualmente, la guía de medición se encuentra en etapa de consulta de comentarios internos. Una vez incorporados los ajustes correspondientes, se llevará a cabo la consulta pública durante agosto de 2026. Se prevé que la versión final de la guía sea publicada entre noviembre y diciembre de 2026.
Está en proceso de revisión la guía de apropiación social del conocimiento y la guía de medición del proyecto 890 para enviarlas a revisión por parte del GTT Salud, subgrupo Sanidad animal.
Guía de Sodio: Se finaliza el escrito de guía de medición de sodio en alimentos. Se realizó la socialización de la guía en la RCM. El documento es sometido a revisión pública
Guía de Arsénico: Se avanzó en la revisión de los comentarios recibidos a la versión preliminar de la guía envía al GTT de alimentos de la RCM. Los ajustes se realizarán hasta el 18 de agosto, fecha en la cual se inicia la consulta pública de la guía
</t>
  </si>
  <si>
    <t>4. Mejorar la produccion de I+D+i del grupo de investigacion GIMCI acorde al modelo de medicion de MinCiencias.</t>
  </si>
  <si>
    <t>4. Cumplimiento de actividades/entregables producidos  relacionadas para el reconocimiento categoría B del Grupo de Investigación de Metrología Cientifica e Industrial - GIMCI
PEI</t>
  </si>
  <si>
    <t xml:space="preserve">Con el animo de Mejorar la produccion de I+D+i del grupo de investigacion GIMCI acorde al modelo de medicion de MinCiencias,Cumplimiento con las actividades/entregables y producidos relacionadas al  mejoramiento de categoría B del Grupo de Investigación de Metrología Cientifica e Industrial - GIMCI  desde la SMF se proyectan actividades con el fin de cumplir con el hito, de la siguiente manera :
Realizar articulos (Sometidos o publicados en revistas cientificas)
Codirecciones (de maestría o pregrado) 
Participar eventos cientificos (como ponentes o particpación)
Así mismo durante el mes de enero, se realizo la contratación de personal que apoyará durante la vigencia la respectivas tareas técnicas y administrativas
</t>
  </si>
  <si>
    <t>No hay avances en el mes de marzo</t>
  </si>
  <si>
    <t>Codirección de maestría
Título de Proyecto I+D+i asociado: "Medición de la diferencia de fase de la señal de salida de osciladores atómicos mediante comparación satelital".
Acrónimo: Medición Satelital
Estudiante de maestría: Funcionaria Claudia Fernanda Rodríguez Rodríguez
Codirector SMF: Nelson Bahamón Cortés
Documento de tesis: avance del 99 % al mes de abril.
Codirección de pregrado
Título de Proyecto I+D+i asociado: "Sistema para la medición e interpretación de índices ecoacústicos en paisajes productivos de ganadería lechera".
Acrónimo: Proyecto USB - Universidad San Buenaventura
Estudiante de pregrado: estudiante de Ingeniería de Sonido
Codirector SMF: Maria Fernanda Ariza Palacios
Registro: sin avance en el mes de abril, actividades programadas para el mes de mayo según cronograma.</t>
  </si>
  <si>
    <t>1.Codirección de maestría
Título de Proyecto I+D+i asociado: "Medición de la diferencia de fase de la señal de salida de osciladores atómicos mediante comparación satelital".
Acrónimo: Medición Satelital
Estudiante de maestría: Funcionaria Claudia Fernanda Rodríguez Rodríguez
Codirector SMF: Nelson Bahamón Cortés
Documento de tesis: finalizado 100 % al mes de mayo y radicado en la Universidad. En espera de asignación de jurados para sustentación.
2. Codirección de pregrado
Título de Proyecto I+D+i asociado: "Sistema para la medición e interpretación de índices ecoacústicos en paisajes productivos de ganadería lechera".
Acrónimo: Proyecto USB - Universidad San Buenaventura
Estudiante de pregrado: estudiante de Ingeniería de Sonido
Codirector SMF: Maria Fernanda Ariza Palacios
Registro: reuniones ejecutadas los días 04, 25 y 26 de mayo</t>
  </si>
  <si>
    <t>Temperatura y Humedad:
Durante el mes de junio se realizó una reunión en conjunto con el área de Asistencia Técnica de la SSMRC para formalizar la realización del curso de formación específica en metrología de Temperatura y Humedad con la empresa CEMEX en Ibagué. Durante esta reunión se definió que el Laboratorio impartirá de manera presencial la asistencia entre los días 2026-08-19 y 2026-08-21
2. Codirección de pregrado
Título de Proyecto I+D+i asociado: "Sistema para la medición e interpretación de índices ecoacústicos en paisajes productivos de ganadería lechera".
Acrónimo: Proyecto USB - Universidad San Buenaventura
Estudiantes de pregrado: estudiantes de Ingeniería de Sonido
Codirector SMF: Maria Fernanda Ariza Palacios
Registro: reunión ejecutada el día 17 de junio de 2026, revisión del documento de tesis con el análisis inicial de las mediciones.</t>
  </si>
  <si>
    <t>5. Mantener el reconocimiento como centro de investigación</t>
  </si>
  <si>
    <t>5. Cumplimiento de actividades/entregables para el mantenimiento del reconocimiento en MinCiencias
PEI</t>
  </si>
  <si>
    <r>
      <t xml:space="preserve">Consolidación del Consejo Asesor en metrología: 
a) </t>
    </r>
    <r>
      <rPr>
        <sz val="10"/>
        <color rgb="FF000000"/>
        <rFont val="Arial"/>
        <family val="2"/>
      </rPr>
      <t>La instalación del Consejo Asesor con base en el análisis de la
composición más conveniente para el instituto (en términos de calidad y cantidad de consejeros) con el fin de impulsar</t>
    </r>
    <r>
      <rPr>
        <b/>
        <sz val="10"/>
        <color rgb="FF000000"/>
        <rFont val="Arial"/>
        <family val="2"/>
      </rPr>
      <t xml:space="preserve"> el rol del INM como centro de investigación y autoridad de metrología en el país</t>
    </r>
  </si>
  <si>
    <t>SSMRC: Se reviso el procedimiento de solicitud de reconocimiento y renovación de reconocimiento de Minciencias y los documentos relacionados con la solicitud de reconocimiento de 2021.</t>
  </si>
  <si>
    <t>SSMRC: Se definió la necesidad de recolectar insumos relacionados con la autoevaluación del INM como centro de investigación para el año 2025; se inció el diligenciamiento del formato de autoevaluación y se identificó la necesidad de argumentar las acciones que dan cuenta del cierre del plan de mejoramiento vigencia 2021- 2025. Las próximas actividades a realizar corresponden a la socialización de los hallazgos, solicitud de información a las áreas correspondientes y la estructuración del nuevo plan de mejoramiento.</t>
  </si>
  <si>
    <t>Se llevó a cabo la identificación de información existente dentro de las carpetas del proceso para inventariar las necesidades de información que corresponden al año 2025, se procederá a solicitar la información a las áreas especificas y a la construcción del autodiagnóstico y el plan de mejoramiento.</t>
  </si>
  <si>
    <t>Para la presentación de la solicitud de renovación se generó el cronograma de actividades para la consolidación de información y diligenciamiento del formulario. Las fechas planeadas corresponden a: 
- Solicitud de información a dependencias: 05 de junio a 19 de junio
- Procesamiento de la información: 19 de junio a 10 de julio
-Elaboración de informe de autodiagnóstioco y plan de mejoramiento: 13 de julio a 24 de julio
- Diligenciamiento del formulario y envío de la solicitud: 27 de julio</t>
  </si>
  <si>
    <t>Se realizó mesa de trabajo el 17 de junio de 2026 para identificar ¿Qué hemos aprendido? con relación al Plan de mejoramiento del 2021.
Se está adelantando el informe de autoevaluación para el reconocimiento de centros de investigación, en el mes de junio se adelantó el diligenciamiento de la información general y la dimensión 1. Estrategia.
En cuanto recolección de información:
-Se solicitó a las subdirecciones (SMQB y SMF) la siguiente documentación: 1.Soportes de los años 2021-2025 de participación en iniciativas o instancias interinstitucionales (relación con actores nacionales o internacionales que desarrollen actividades de I+D), entre ellas: Comités consultivos BIPM, Mesa sectoriales, Mesas de ONAC; 2. Certificados de calidad, estandarización de pruebas y calibraciones de laboratorios, específicamente: Certificados de calibración (años: 2021 a 2025) de los instrumentos que son considerados patrones nacionales, Acto administrativo donde se denomina el instrumento como patrón nacional (o en su defecto el enlace donde se pueda consultar la información).
- Se solicitó información de contratista entre año 2021 - 2025 el día 22 de junio de 2026. Compromiso de entrega de información el 10 de julio de 2026.
- Se solicitó información de planes de trabajo de grupos de investigación el 22 de junio de 2026. Información disponible en el recurso compartido.
- Se cargaron al recurso compartido el listado de convenios de 2021 - 2025.</t>
  </si>
  <si>
    <t>Se han consolidado varios apartes del  informe de autoevaluación para el reconocimiento de centros de investigación, en el mes de julio se consolidó la información de las dimensiones 2. Interrelación y 3. Recursos. 
En cuanto a los avances de recolección de información se ha recibido la mayoría de la información solicitada en el mes de junio quedando pendiente la información de contratistas y funcionarios de año 2025, así como infraestructuras e inversión en CTeI para ese mismo año; con lo anterior se adelanta la consolidación de la información a partir del trabajo que se viene adelantando con las subdirecciones y talento humano.</t>
  </si>
  <si>
    <t>6.Fortalecer la participación de los colaboradores de las áreas de apoyo en actividades ACTI</t>
  </si>
  <si>
    <t>6. Número de actividades ACTI en las que participan los colaboradores de las áreas de apoyo
PEI</t>
  </si>
  <si>
    <t>Así mismo, se ha contemplado el fortalecimiento de la competencia
que debe desarrollar de manera permanente el personal en temas
estratégicos para la entidad, que se enmarcan desde el conocimiento básico
en metrología para los colaboradores que tienen bajo su responsabilidad
el relacionamiento con partes interesadas, hasta competencias de
las tecnologías de la cuarta revolución industrial, con el propósito de disponer
de colaboradores que puedan realizar una interacción asertiva y efectiva con
grupos de valor y partes interesadas.</t>
  </si>
  <si>
    <t>Al cierre del mes de enero, en cumplimiento del indicador establecido, se avanza en el establecimiento de directrices para garantizar su ejecución y adecuado cumplimiento, implementando las acciones requeridas y los seguimientos respecivos según, de acuerdo la planificación institucional.</t>
  </si>
  <si>
    <t>Para el periodo, y dentro de los escenarios de participación de la secretaria general, solo se hace referencia a la participación en el EATC. En febrero se llevaron a cabo, los siguientes espacios: I- Sesión 1 (12 de Feb): Extraordinaria-2026 Presentación Propuesta Convocatoria GIZ, a cargo de la SMF. -Convocatoria EXI-2025/2026, -Ministerio Federal de Medio Ambiente de Alemania-. Para este propósito, se presenta el Proyecto: “Fortalecimiento de la transición Energética en Colombia, a través del desarrollo piloto de una infraestructura metrológica para la calibración y validación de sistemas de hidrogeno mediante tecnología PVT”. Los miembros, recomiendan la postulación del proyecto. ii- Sesión 2 (23 Feb): Convocatoria 45 SGR- Proyecto 1: “Fortalecimiento de las capacidades técnicas, científicas y tecnológicas del Instituto Nacional de Metrología como Centro de Investigación para consolidar la metrología científica e industrial en Colombia y responder de manera oportuna a las necesidades de los grupos de valor” y también el Proyecto 2: “Capacidad Nacional en Temperaturas Criogénicas como habilitador del Instituto Antártico Colombiano”, iii- Sesión 3 (24 Feb): Se desarrollo esta sesión con el propósito de aclarar algunas dudas de la reunión anterior. Se concluye que, en ninguno de los Proyectos presentados y recomendados anteriormente, la Secretaria General no recibió ningún requerimiento y ni fue pertinente su participación en la formulación de alguno de ellos.</t>
  </si>
  <si>
    <r>
      <rPr>
        <sz val="9"/>
        <color rgb="FF000000"/>
        <rFont val="Verdana"/>
      </rPr>
      <t xml:space="preserve">Durante el mes de marzo y en al cierre del I Trimestre 2026, los avances presentados se describen en el documento que se adjunta: </t>
    </r>
    <r>
      <rPr>
        <b/>
        <u/>
        <sz val="9"/>
        <color rgb="FF000000"/>
        <rFont val="Verdana"/>
      </rPr>
      <t xml:space="preserve">Informe
</t>
    </r>
    <r>
      <rPr>
        <sz val="9"/>
        <color rgb="FF000000"/>
        <rFont val="Verdana"/>
      </rPr>
      <t xml:space="preserve">Desarrollo de Actividad ACTI: </t>
    </r>
    <r>
      <rPr>
        <b/>
        <sz val="9"/>
        <color rgb="FF000000"/>
        <rFont val="Verdana"/>
      </rPr>
      <t>“Fortalecer la participación de los colaboradores de las áreas de apoyo en actividades ACTI</t>
    </r>
    <r>
      <rPr>
        <sz val="9"/>
        <color rgb="FF000000"/>
        <rFont val="Verdana"/>
      </rPr>
      <t xml:space="preserve">”.
</t>
    </r>
  </si>
  <si>
    <t>Para el mes de abril, aplica y se hace referencia a la participación de la secretaria general, como área de apoyo en el EATC. En abril se llevaron a cabo, los siguientes espacios: i- Sesión 1 (14 de abril): Extraordinario Segunda propuesta en el marco del "SIM REGIONAL EARLY CAREER METROLOGIST", se presentó el Proyecto "Desarrollo de herramientas de aseguramiento digitales para el fortalecimiento de los laboratorios de la Red de Laboratorios de Bogotá en las mediciones con métodos para enumeración de UFC en placas de PETRI" a cargo de María del Rocío Morato de la SMQB. Al respecto, teniendo en cuenta que la postulación es hasta el 15 de abril, hoy recibirá la funcionaria la respuesta dada por el comité, ii- Sesión 2 (20 de abril): EATC extraordinario- Proyectos FONTAGRO y Convocatoria No. 47 de Regalías. Presentación de los proyectos cargo de Wilson Barón, Profesional Especializado-SMQB.  Estrategia para la reducción de la concentración de acrilamida en panela Convocatoria No. 47 de Regalías, Propuesta de Fortalecimiento de la competitividad y sostenibilidad de la cadena agroindustrial de la panela mediante herramientas metrológicas, la estandarización de producto y la apropiación social del conocimiento en Tolima, Huila y Caquetá FONTAGRO. Se hará todo lo necesario para el logro de un mínimo vital, se programa nueva sesión para ver temas presupuestales, iii-Sesión 3: (23 de abril): EATC extra, A. Revisión presupuesto Regalías Panela: Se han tenido inconveniente con la disponibilidad de la plataforma para la postulación. Se hará solicitud para cargar extemporáneamente el proyecto. Se tendrá lista toda la documentación hasta último momento, Sesión 4: (24 de abril): A. Presentación del proyecto "Desarrollo de capacidades de medición de gases para el aseguramiento de la confiabilidad, la comparabilidad y la trazabilidad metrológica en Colombia" a la convocatoria 8503 de extensión de MINCIENCIAS, presentado por Juliana Serna, Julián Pulidoy Jessyka Padilla de SMQB: Una vez realizada la exposición, el funcionario Wilson Barón, manifiesta no estar de acuerdo con recomendar el proyecto a la Dirección General, toda vez que como esta formulado, el mismo no estregará lo que promete. Al respecto el Dr. Rodolfo Gómez, director general (e.), manifiesta que, si bien se presenta esta divergencia, la Dirección General tiene la potestad de tomar una decisión final. y B. Presentación Convocatoria 049: “Energía Sostenible para el Territorio: Transición Justa, Comunitaria e Innovadora – SGR”. En esta iniciativa, los laboratorios de Potencia y Energía y Calidad de Energía, por parte de Néstor Polanía de SMF.: Una vez se realiza la presentación, el equipo EATC recomienda a la Dirección General, su postulación. Se concluye que, en ninguno de los Proyectos presentados y recomendados anteriormente, la secretaria general no recibió ningún requerimiento adicional y tampoco fue pertinente su participación en la formulación de alguno de ellos</t>
  </si>
  <si>
    <t>Para este periodo de Mayo, aplica y se hace referencia a las siguientes eventos y actividades: 1-El 7 de mayo, se desarrolló el Taller “Centros de Investigación y Escenarios de Futuro”, liderado por el Mg. Iván Montenegro Trujillo y llevado a cabo en el Auditorio del INM, dirigido a todos los funcionarios, 2-El 19 de mayo se realizó la Conferencia "Derecho de autor y Software" - Dirección Nacional de Derecho de Autor. Esta conferencia liderada por el Dr. Jorge Andrés Orozco Leal y dirigida a todos los funcionarios, estuvo orientada al fortalecimiento de capacidades sobre derecho de autor y protección de software, abordando aspectos clave de propiedad intelectual, titularidad, licenciamiento y gestión de desarrollos tecnológicos, con énfasis en la protección y aprovechamiento de los activos digitales generados en actividades de investigación e innovación, y 3-El 20 de mayo se desarrolló en el INM El día Mundial de la Metrología, espacio que congreso a todos los funcionarios en el auditorio del INM, que se caracterizó por compartir experiencias y reconocimientos. Por último, 4-El 29 de mayo, se realizó Sesión del EATC, en donde la secretaria general participa como área de apoyo. En esta sesión se trataron principalmente los siguientes temas: i-Convocatoria para el registro de propuestas que accederán a la exención del IVA (ventanilla abierta) con el proyecto Prototipo de escala de tiempo para mejorar el aseguramiento de la validez de los resultados del patrón nacional de tiempo y frecuencia, a cargo de la Subdirección de Física y ii-Presentación Índice Departamental de Innovación para Colombia (IDIC) 2024, a cargo de Jorge Valencia de SSMRC. Se concluye que, en las actividades y eventos realizados, la secretaria general participó en el desarrollo de estos.</t>
  </si>
  <si>
    <t>Durante el mes de junio y en al cierre del II Trimestre 2026, los avances presentados se describen en el documento que se adjunta: Informe II Trimestre 2026_
Desarrollo de Actividad ACTI: “Fortalecer la participación de los colaboradores de las áreas de apoyo en actividades ACTI”</t>
  </si>
  <si>
    <t>Durante el mes de julio, la Secretaria general en su rol de área de apoyo participó en las siguientes sesiones de EATC: Sesión 1 (1 de julio): Se presentaron los siguientes proyectos: 1. "Fortalecimiento de las capacidades analíticas de la SMQB para la caracterización química, estructural y dimensional de materiales en las escalas micro y nanométricas en el INM de Colombia - CaraMat" para la convocatoria 853 para la exención de IVA. Resp. Maribel Moreno Forero de SMQB, 2. Propuesta sustitución patrón nacional de espectrofotometría. Resp. Maribel Moreno Forero y 3. Proyecto " Desarrollo de una metodología para el escalamiento de la producción biotecnológica de proteínas recombinantes en el INM "que habilitaría la participación de un estudiante en la convocatoria de la U a la metrología, Resp. María Mercedes Arias Cortés de SMQB, ii- Sesión 2 (6 DE julio): EATC extraordinario, orientado a la presentación sobre actualización y/o oficialización de Patrones de SMF-: 1. Patron de Fuerza, Par torsional, Potencia y Energía, Densidad, Volumen, Masa, Viscosidad, iii-Sesión 3: (15 DE julio): Donde se presentaron los siguientes temas: 1. Plan 070: Ampliar el alcance de servicios de calibración para analizadores de calidad de potencia, Resp. Néstor Polania, 2. Plan 071: Calibración de patrón de potencia o energía electrónico en quinto armónico según NTC 5226, Resp. Néstor Polania y 3. Cancelación y suspensión de servicios de longitud, iv-Sesión 4: (23 de julio): Continúan las presentaciones sobre oficialización de Patrones de la SMF, en las siguientes magnitudes: Volumen - Sandra López, Tiempo y Frecuencia Fernanda Rodríguez, Longitud - Jorge Galvis, Calidad de energía - Ury Chacón, Corriente Continua y Alterna - Mauricio Sachica, Temperatura y Humedad - Andrés Bohorquez y Presión - Carlos Granados, v-Sesión 5 (29 de julio): Se presentan las siguientes iniciativas: 1.PROPUESTA: "Fortalecimiento de la infraestructura nacional de la calidad para apoyar el cumplimiento de los requisitos sanitarios aplicables al comercio internacional de alimentos en Colombia", en el marco de la convocatoria de Fondo para la Aplicación de Normas y el Fomento del Comercio (STDF)- Resp. Carlos Andrés Castro de SMQB y 2. PARTICIPACIÓN COMO ALIADO EN PROPUESTA: “Implementación de una solución tecnológica del CTeI [XueHUB] para mejorar la evaluación de la seguridad hídrica y orientar decisiones de adaptación climática territorial en Cundinamarca y Boyacá” En el marco de la convocatoria 48 del SGR. Resp. Natalia Gómez de SMBQ y vi-Sesión 6 (30 de julio): Se realiza para continuar con nuestro el pendiente de la sesión anterior, para para recibir información sobre los avances de la solicitud de postulación del proyecto para la convocatoria 48 SGR Implementación de una solución tecnológica del CTeI [XueHUB]. Una vez finalizadas las distintas presentaciones, se confirma que no presentó ningún requerimiento a la Secretaria General, como área de apoyo.</t>
  </si>
  <si>
    <t xml:space="preserve">5. Transformación Institucional </t>
  </si>
  <si>
    <t>1. Mantener el reconocimiento de la Secretaría Distrital de Ambiente PREAD.</t>
  </si>
  <si>
    <t>1. Participar en el reconocimiento de la Secretaría Distrital de Ambiente PREAD.
PEI</t>
  </si>
  <si>
    <t>Durante el mes de Enero, se autorizó por parte del CIGD  la participación en el PREAD 2026 mediante la aprobación del plan acción ambiental para la vigencia que incluye dicha actividad.</t>
  </si>
  <si>
    <t>Durante el mes de febrero se llevó a cabo la recopilación y consolidación de la información requerida para la postulación de la entidad al Programa de Excelencia Ambiental Distrital – PREAD. Esta actividad incluyó la revisión de los requisitos del programa, la identificación de soportes documentales, y la organización de la información necesaria para cumplir con los criterios de evaluación establecidos, con el fin de avanzar en el proceso de inscripción y fortalecer la gestión ambiental institucional.</t>
  </si>
  <si>
    <t>El 13 de marzo de 2026 se remitió comunicación formal a la Secretaría Distrital de Ambiente (SDA), adjuntando la documentación requerida para la postulación al Programa de Excelencia Ambiental Distrital (PREAD) 2026. Se está a la espera de la respuesta por parte de la entidad frente a la postulación realizada.</t>
  </si>
  <si>
    <t>El dia 16 de Abril se asistió a la reunión informativa PREAD, organizada por la SDA con el fin de dar lineamientos de ejecución para el año de 2026,</t>
  </si>
  <si>
    <t>Durante el periodo demayo no se realizo ninguna acción enfocada al PREAD, toda vez que el equipo del PREAD se encuentra en periodo de evaluación.</t>
  </si>
  <si>
    <t>Durante el mes de junio, el equipo del PREAD realizó una reunión con las empresas postulantes, con el propósito de dar continuidad al proceso de evaluación de las postulaciones y avanzar en las actividades establecidas para esta etapa.</t>
  </si>
  <si>
    <t xml:space="preserve">2. Propiciar una cultura de gestión del cambio para los colaboradores del INM </t>
  </si>
  <si>
    <t>2.Cantidad de actividades en pro de la generación de una cultura gestión de cambio del INM
PEI</t>
  </si>
  <si>
    <r>
      <rPr>
        <b/>
        <sz val="10"/>
        <color rgb="FF000000"/>
        <rFont val="Arial"/>
        <family val="2"/>
      </rPr>
      <t xml:space="preserve">iii) Competencia del personal en temas estratégicos para la entidad: </t>
    </r>
    <r>
      <rPr>
        <sz val="10"/>
        <color rgb="FF000000"/>
        <rFont val="Arial"/>
        <family val="2"/>
      </rPr>
      <t>c) La puesta en marcha de un plan de gestión del cambio para la transformación digital según las necesidades y expectativas incorporadas en la hoja de ruta definida para la entidad</t>
    </r>
    <r>
      <rPr>
        <b/>
        <sz val="10"/>
        <color rgb="FF000000"/>
        <rFont val="Arial"/>
        <family val="2"/>
      </rPr>
      <t>.</t>
    </r>
  </si>
  <si>
    <t>Al cierre del mes de enero, en cumplimiento del indicador establecido, se avanza en el establecimiento del Plan (cronograma) de actividades, que garantice su ejecución y adecuado cumplimiento y los seguimientos respecivos, de acuerdo la planificación institucional.</t>
  </si>
  <si>
    <t>Durante el periodo, y para la ejecución de actividades en pro de la generación de cultura de la gestión del cambio en el instituto, la Secretaria General atraves del Grupo de Talento Humano, se encuentra en la estructuración de un Cronograma para la presente vigencia, en el cual se definiran actividades de intervención relacionados con la tématica, en el marco de los Contratos de prestación de servicios Nros. 09 y 16 de 2026.</t>
  </si>
  <si>
    <r>
      <rPr>
        <sz val="9"/>
        <color rgb="FF000000"/>
        <rFont val="Arial"/>
        <family val="2"/>
      </rPr>
      <t xml:space="preserve">En el mes de marzo, se avanza en la estructuracion del Cronograma 2026 previsto, el cual esta en revisión y aprobación de Secretaria General, dado que se requiere el apalancamiento y soporte por parte de la empresa COMPENSAR en el marco de las actividades establecidas en el Contrato No.121 de 2026. 
</t>
    </r>
    <r>
      <rPr>
        <b/>
        <sz val="9"/>
        <color rgb="FF000000"/>
        <rFont val="Arial"/>
        <family val="2"/>
      </rPr>
      <t xml:space="preserve">
</t>
    </r>
    <r>
      <rPr>
        <b/>
        <u/>
        <sz val="9"/>
        <color rgb="FF000000"/>
        <rFont val="Arial"/>
        <family val="2"/>
      </rPr>
      <t>Nota:</t>
    </r>
    <r>
      <rPr>
        <b/>
        <sz val="9"/>
        <color rgb="FF000000"/>
        <rFont val="Arial"/>
        <family val="2"/>
      </rPr>
      <t xml:space="preserve"> Se adjunta borrador.</t>
    </r>
  </si>
  <si>
    <t>Al 30 de abril, se presenta proyecto de Cronograma a la secretaria general, en el cual se plantean 3 acciones, que se buscan desarrolla en el marco del Plan de Bienestar e Incentivos, apalancados con el Contrato No.121 de 2026-COMPENSAR, así: i-Actividad de sensibilización: “El cambio como oportunidad” Comunicados enfocados al preámbulo de las actividades que se van a ejecutar (16 de junio), ii-Intervención lúdica: “Construyendo el futuro” (dinámica de innovación) (30 de junio) y iii-Actividad de cierre: “Ruta de Transformación” – Team building experiencial (30 de noviembre).</t>
  </si>
  <si>
    <t>Para este periodo del mes de mayo, no se presenta avances en esta actividad.</t>
  </si>
  <si>
    <t>Durante el mes de junio no existen avances significativos. Al cierre del II Trimestre 2026, se adjunta el documento: Informe II Trimestre 2026.</t>
  </si>
  <si>
    <t xml:space="preserve">Durante el mes de julio no presetan avances significativos. </t>
  </si>
  <si>
    <t>3. Implementar la política de gestión del conocimiento para el fortalecimiento de las capacidades y competencia del personal del instituto.</t>
  </si>
  <si>
    <t>3. Porcentaje de implementación de la política de gestión del conocimiento en el INM
PEI</t>
  </si>
  <si>
    <r>
      <rPr>
        <b/>
        <sz val="10"/>
        <color rgb="FF000000"/>
        <rFont val="Arial"/>
        <family val="2"/>
      </rPr>
      <t xml:space="preserve">Competencia del personal en temas estratégicos para la entidad: </t>
    </r>
    <r>
      <rPr>
        <sz val="10"/>
        <color rgb="FF000000"/>
        <rFont val="Arial"/>
        <family val="2"/>
      </rPr>
      <t>a) El fortalecimiento del proceso de gestión de talento humano de la
entidad para asegurar la competencia del personal a través del intercambio de información entre procesos y áreas y la consolidación de la política de gestión del conocimiento</t>
    </r>
  </si>
  <si>
    <t xml:space="preserve">Durante el mes de enero, se avanzó en la formulación del “Plan Implementación Política de Gestión del Conocimiento e Innovación-2026”, el cual está aún en construcción. En el desarrollo de esta actividad, durante el periodo se llevaron a cabo distintas acciones que harán parte de este Plan, entre ellas: i- El cierre de brechas 2024, de acuerdo con lo establecido en el plan de trabajo del FURAG y presentación al CIGD, incluyendo la ruta donde se encuentran cada una de las evidencias y ii-La actualización del Autodiagnóstico de dicha Política. </t>
  </si>
  <si>
    <t>Durante el mes de febrero se realizó el diligenciamiento del Formulario Único de Reporte de Avance de la Gestión – FURAG 2025. De manera paralela, se estructuró el Plan de Trabajo de Gestión del Conocimiento y la Innovación para la vigencia 2026, documento que actualmente se encuentra en proceso de revisión y ajustes por parte de la Dirección General, previo a su aprobación y puesta en marcha.</t>
  </si>
  <si>
    <r>
      <rPr>
        <sz val="9"/>
        <color rgb="FF000000"/>
        <rFont val="Arial"/>
        <family val="2"/>
      </rPr>
      <t xml:space="preserve">Durante el mes de marzo se gestionó la Actualización del Plan GESCO+I 2026, el cual incluye actividades del modelo de gobernanza INM. Al cierre del periodo está pendiente la última revisión por parte de los profesionales que lideran el tema, para presentarlo nuevamente a la Directora.
</t>
    </r>
    <r>
      <rPr>
        <b/>
        <u/>
        <sz val="9"/>
        <color rgb="FF000000"/>
        <rFont val="Arial"/>
        <family val="2"/>
      </rPr>
      <t xml:space="preserve">Nota: </t>
    </r>
    <r>
      <rPr>
        <b/>
        <sz val="9"/>
        <color rgb="FF000000"/>
        <rFont val="Arial"/>
        <family val="2"/>
      </rPr>
      <t>Se adjunta borrador</t>
    </r>
    <r>
      <rPr>
        <sz val="9"/>
        <color rgb="FF000000"/>
        <rFont val="Arial"/>
        <family val="2"/>
      </rPr>
      <t xml:space="preserve"> del Plan GESCO+I 2026 actualizado.</t>
    </r>
  </si>
  <si>
    <r>
      <rPr>
        <sz val="9"/>
        <color rgb="FF000000"/>
        <rFont val="Arial"/>
        <family val="2"/>
      </rPr>
      <t xml:space="preserve">Se actualizó el documento </t>
    </r>
    <r>
      <rPr>
        <b/>
        <u/>
        <sz val="9"/>
        <color rgb="FF000000"/>
        <rFont val="Arial"/>
        <family val="2"/>
      </rPr>
      <t>Plan de Trabajo de Gestión del Conocimiento y la Innovacion 2026</t>
    </r>
    <r>
      <rPr>
        <sz val="9"/>
        <color rgb="FF000000"/>
        <rFont val="Arial"/>
        <family val="2"/>
      </rPr>
      <t xml:space="preserve"> (se anexa), incluyendo lo relacionado con el modelo de gobernanza de Ciencia, Tecnología e Innovación (CTeI) del INM y el Programa de Mentoría en Liderazgo para Mujeres del INM, en el marco del proyecto ARTICAL III. – PTB. Se encuentra en revisión de la Subdirectora de SMRC y que el Secretario General defina si debe pasar por aprobación de alguna instancia para dar inicio a la ejecución.</t>
    </r>
  </si>
  <si>
    <r>
      <rPr>
        <sz val="9"/>
        <color rgb="FF000000"/>
        <rFont val="Arial"/>
        <family val="2"/>
      </rPr>
      <t xml:space="preserve">A 31 de mayo y como avance en la implementación de la Política de Gestión del conocimiento y la innovación, se indica que la subdirectora de SMRC solicitó que la jefe de OAP revisara el documento </t>
    </r>
    <r>
      <rPr>
        <b/>
        <u/>
        <sz val="9"/>
        <color rgb="FF000000"/>
        <rFont val="Arial"/>
        <family val="2"/>
      </rPr>
      <t xml:space="preserve"> Plan de Trabajo de Gestión del Conocimiento y la Innovacion 2026</t>
    </r>
    <r>
      <rPr>
        <sz val="9"/>
        <color rgb="FF000000"/>
        <rFont val="Arial"/>
        <family val="2"/>
      </rPr>
      <t>, lo cual se llevó a cabo a finales del mes de mayo y convocaron de igual manera a reunión entre OAP y SSMRC, donde solicitaron nuevos ajustes al documento. Se anexa borrador del documento.</t>
    </r>
  </si>
  <si>
    <r>
      <rPr>
        <sz val="9"/>
        <color rgb="FF000000"/>
        <rFont val="Arial"/>
      </rPr>
      <t xml:space="preserve">A 30 de junio y como avance en la implementación de la Política de Gestión del conocimiento y la innovación, se indica que se realizó la estructuración final del Plan GESCO+I 2026, incorporando los ajustes solicitados por la Dirección General (Programa de Mentoría ARTICAL III), la Oficina Asesora de Planeación y la Subdirección de Servicios Metrológicos y Relación con el Ciudadano (Modelo de gobernanza de Ciencia, Tecnología e Innovación (CTeI) del INM), así como la actualización de su cronograma de implementación. Adicionalmente, se dio inicio al desarrollo de las siguientes actividades: </t>
    </r>
    <r>
      <rPr>
        <b/>
        <sz val="9"/>
        <color rgb="FF000000"/>
        <rFont val="Arial"/>
      </rPr>
      <t>1-</t>
    </r>
    <r>
      <rPr>
        <sz val="9"/>
        <color rgb="FF000000"/>
        <rFont val="Arial"/>
      </rPr>
      <t xml:space="preserve">Actualizar y socializar la Política GESCO+I en el E-02-M-002 Manual Modelo Integrado de Planeación y Gestión, MIPG: Actualización del Manual Institucional de MIPG en lo relacionado con la Política de Gestión del Conocimiento y la Innovación, iniciando la propuesta para incorporar los formatos definidos por el DAFP al Sistema Integrado de Gestión, con el propósito de fortalecer la implementación y estandarización de la política en la entidad, </t>
    </r>
    <r>
      <rPr>
        <b/>
        <sz val="9"/>
        <color rgb="FF000000"/>
        <rFont val="Arial"/>
      </rPr>
      <t>2-</t>
    </r>
    <r>
      <rPr>
        <sz val="9"/>
        <color rgb="FF000000"/>
        <rFont val="Arial"/>
      </rPr>
      <t xml:space="preserve">Actualizar y validar las herramientas institucionales de uso y apropiación del conocimiento, </t>
    </r>
    <r>
      <rPr>
        <b/>
        <sz val="9"/>
        <color rgb="FF000000"/>
        <rFont val="Arial"/>
      </rPr>
      <t>3-</t>
    </r>
    <r>
      <rPr>
        <sz val="9"/>
        <color rgb="FF000000"/>
        <rFont val="Arial"/>
      </rPr>
      <t xml:space="preserve">Socializar el esquema del modelo de gobernanza de CTeI del INM y Realizar jornadas de socialización sobre temas CTeI: ttps://view.genially.com/69aaeff17b9712bda80281dc y iv-Implementar un programa de mentorías de género orientado al fortalecimiento del liderazgo y la transferencia de conocimiento entre servidores del Instituto. </t>
    </r>
  </si>
  <si>
    <t>A 31 de julio, se reporta que se envío a OAP la actualización de la política y la inclusión de los siguientes formatos:
-Inventario de conocimiento explícito.
-Inventario de conocimiento tácito.
-Buenas prácticas y lecciones aprendidas.
-Transferencia de aprendizaje
-Retención del conocimiento.</t>
  </si>
  <si>
    <t>4. Definir e implementar estrategias de comunicación que permitan el posicionamiento institucional en los grupos de valor.</t>
  </si>
  <si>
    <t>4.Porcentaje de ejecución de las actividades del plan estratégico de comunicaciones implementadas para el posicionamiento en los grupos de valor
PEI</t>
  </si>
  <si>
    <r>
      <t xml:space="preserve">Fortalecimiento de las comunicaciones externas y mercadeo: </t>
    </r>
    <r>
      <rPr>
        <sz val="10"/>
        <color rgb="FF000000"/>
        <rFont val="Arial"/>
        <family val="2"/>
      </rPr>
      <t>La participación activa del INM en la estrategia de comunicación y relacionamiento del sector comercio, industria y turismo para favorecer el trabajo conjunto con el sector productivo</t>
    </r>
  </si>
  <si>
    <t xml:space="preserve">Teniendo en cuenta la Estrategia de comunicaciones durante de Enero se realizó:
•	Creación de la identidad de los 15 años del INM de Colombia 
•	Teniendo en cuenta las visitas o reuniones estratégicas de este año, se realizó el trabajo de networking con las área de comunicaciones de ONAC, ICONTEC y el  INS con el propósito de potencializar la difusión del INM de Colombia
</t>
  </si>
  <si>
    <t xml:space="preserve">Teniendo en cuenta la Estrategia de comunicaciones durante de febrero se realizó:
•	Lanzamiento oficial de la identidad de los 15 años del INM de Colombia tanto internamente como en los entornos digitales del instituto. 
•	Teniendo en cuenta las visitas o reuniones estratégicas de este año, se realizó el trabajo de networking con las áreas de comunicaciones de ONAC, ICONTEC y el INS con el propósito de potencializar la difusión del INM de Colombia
•	Se desarrolló la línea gráfica con sus mensajes alineados con la institucionalidad alrededor del día de la niña y la mujer en la ciencia, dando un enfoque de la importancia de una cultura inclusiva y de equidad. 
•	Generación de la línea gráfica en conjunto con la Universidad Nacional tanto del diplomado en metrología cuántica como en el diplomado en metrología. 
•	Desarrollo de la visual de los eventos de la RCM durante este mes. 
</t>
  </si>
  <si>
    <t xml:space="preserve">Teniendo en cuenta la Estrategia de comunicaciones durante de Marzo se realizó:
• En el marco de las visitas y reuniones estratégicas desarrolladas durante el mes, se fortaleció el relacionamiento con las áreas de comunicaciones del Ministerio de Comercio, Industria y Turismo, ONAC, ICONTEC, entre otras entidades, con el propósito de ampliar el posicionamiento y la difusión institucional del INM de Colombia.
• Se diseñó y ejecutó la línea comunicacional asociada al lanzamiento del Laboratorio de Óptica e Interferometría, incluyendo la conceptualización de mensajes institucionales, así como la grabación y edición de piezas audiovisuales.
• Se desarrolló la identidad visual de los eventos de la RCM del mes. 
• Se desarrolló la identidad gráfica para el lanzamiento de la Hoja de Ruta de Medición en Calidad de Gases.
• Se estructuró la estrategia comunicacional de la campaña #MujeresINMdeColombia, articulada en torno al reconocimiento del papel de las mujeres en la ciencia, la investigación, la metrología y la consolidación de una cultura institucional más inclusiva.
</t>
  </si>
  <si>
    <t xml:space="preserve">Teniendo en cuenta la Estrategia de comunicaciones durante de abril se realizó:
• En el marco de las visitas y reuniones estratégicas desarrolladas durante el mes, se fortaleció el relacionamiento con las áreas de comunicaciones del DNP, ONAC, ICONTEC, ONUDI, ANDI, entre otras entidades, con el propósito de ampliar el posicionamiento y la difusión institucional del INM de Colombia.
• Se diseñó y ejecutó la línea comunicacional y visual d ellos eventos transversales asociados a acústica, sector automotriz, experiencia en la implementación de la ISO 17034, entre otros
• Se desarrolló la identidad visual de los eventos de la RCM del mes. 
• Se desarrollaron grabaciones transversales con mensajes estratégico alrededor de la participación de las mujeres en la industria y en la ciencia. 
</t>
  </si>
  <si>
    <t xml:space="preserve">Teniendo en cuenta la Estrategia de comunicaciones durante de mayo se realizó:
• En el marco de las visitas y reuniones estratégicas desarrolladas durante el mes, se fortaleció el relacionamiento con las áreas de comunicaciones del DNP, ONAC, ICONTEC, ONUDI, ANDI, ministerio de Comercio, Industria y Turismo, entre otras entidades, con el propósito de ampliar el posicionamiento y la difusión institucional del INM de Colombia.
• Se diseñó e implementó la estrategia comunicacional para los entornos digitales asociada a las visitas estratégicas realizadas por el INM de Colombia durante el mes, con el propósito de fortalecer el posicionamiento institucional, visibilizar el alcance técnico de estos espacios y divulgar de manera efectiva los objetivos, avances y oportunidades derivadas de cada encuentro.
• Se estructuró, diseñó y ejecutó la línea comunicacional y visual del segundo episodio del podcast del INM de Colombia, La Voz de la Medida, orientado a posicionar el lema del Día Mundial de la Metrología 2026: “Metrología: construyendo confianza en las políticas públicas”. Este espacio propició un diálogo técnico con el subdirector de Prospectiva del DNP, permitiendo visibilizar el papel de la metrología como base científica para fortalecer la calidad de los datos, la toma de decisiones informadas y la formulación de políticas públicas con mayor rigor, confianza y respaldo técnico.
• Se desarrolló la identidad visual de los eventos de la RCM del mes. 
• Se desarrolló, gestionó e implementó la estrategia comunicacional para la conmemoración del Día Mundial de la Metrología, articulando diversos espacios y acciones de divulgación orientados a fortalecer el posicionamiento del lema de este año: “Metrología: construyendo confianza en las políticas públicas”.
</t>
  </si>
  <si>
    <t xml:space="preserve">Teniendo en cuenta la Estrategia de comunicaciones durante de junio se realizó:
• En el marco de las visitas y reuniones estratégicas desarrolladas durante el mes, se fortaleció el relacionamiento con las áreas de comunicaciones de UNAL, ONAC, ICONTEC, ONUDI, ministerio de Comercio, Industria y Turismo, entre otras entidades, con el propósito de ampliar el posicionamiento y la difusión institucional del INM de Colombia.
• Se diseñó e implementó la estrategia comunicacional para los entornos digitales asociada a las visitas estratégicas realizadas por el INM de Colombia durante el mes, con el propósito de fortalecer el posicionamiento institucional, visibilizar el alcance técnico de estos espacios y divulgar de manera efectiva los objetivos, avances y oportunidades derivadas de cada encuentro.
• Se estructuró, diseñó y ejecutó como proyecto especial, el libro conmemorativo de los 15 años del INM de Colombia, una publicación que recopila los principales hitos, avances, capacidades y aportes de la entidad durante su trayectoria institucional. Este proyecto tuvo como propósito preservar la memoria histórica del INM, reconocer el trabajo de quienes han contribuido a su consolidación y visibilizar su papel estratégico en el fortalecimiento de la infraestructura de la calidad, la confianza en las mediciones y el desarrollo científico, productivo y económico del país.
• Se desarrolló la identidad visual de los eventos de la RCM del mes. 
• Se realizó la identidad visual que estará articulando los comunicados estratégicos de las nuevas CMC del INM de Colombia 
</t>
  </si>
  <si>
    <t xml:space="preserve">Teniendo en cuenta la Estrategia de comunicaciones durante de julio se realizó:
• En el marco de las visitas, reuniones y espacios estratégicos realizados durante el mes, se fortaleció la articulación con los equipos de comunicaciones de entidades como INVIMA, ONAC, ICONTEC, ONUDI y PTB, entre otros actores. Este relacionamiento permitió ampliar las oportunidades de difusión conjunta, fortalecer la visibilidad del INM y generar nuevas posibilidades de posicionamiento institucional a través de las redes y canales de entidades aliadas.
• Se desarrolló una identidad visual específica para articular la comunicación de las nuevas CMC del INM de Colombia. Esta línea permitirá unificar la presentación de estos logros técnicos y facilitar su comunicación hacia públicos especializados, sectores productivos y demás grupos de interés.
• Como parte de la estrategia de comunicación asociada al libro conmemorativo de los 15 años del instituto, se ampliaron los alcances de participación dentro del libro conmemorativo, incorporando entrevistas, mensajes especiales de aliados estratégicos y aportes de diferentes áreas de la entidad. Estas acciones contribuyen a fortalecer el carácter institucional, histórico y colectivo de la publicación.
• Se desarrolló integralmente el concepto gráfico y la estrategia de comunicaciones para la Rendición de Cuentas del I semestre de 2026. Desde Comunicación Estratégica también se lideró el desarrollo del streaming, fortaleciendo la difusión digital del ejercicio y facilitando el acceso de los diferentes grupos de interés a la información sobre los avances y resultados institucionales.
• Durante el mes se desarrollaron las identidades visuales correspondientes a los eventos de la RCM, garantizando coherencia gráfica, reconocimiento institucional y una comunicación articulada de estos espacios.
</t>
  </si>
  <si>
    <t>5.Implementar iniciativas para adoptar nuevas tecnologías en los procesos del instituto</t>
  </si>
  <si>
    <t>5.Número de iniciativas implementadas para automatización de procesos
PEI</t>
  </si>
  <si>
    <r>
      <rPr>
        <b/>
        <sz val="10"/>
        <color rgb="FF000000"/>
        <rFont val="Arial"/>
        <family val="2"/>
      </rPr>
      <t>Fortalecimiento de la gestión institucional:</t>
    </r>
    <r>
      <rPr>
        <sz val="10"/>
        <color rgb="FF000000"/>
        <rFont val="Arial"/>
        <family val="2"/>
      </rPr>
      <t xml:space="preserve"> a) La automatización de procesos de gestión priorizados por la entidad con la finalidad de mejorar la interacción entre las diferentes áreas del INM, así como el relacionamiento con los clientes</t>
    </r>
  </si>
  <si>
    <t xml:space="preserve">Informe de ejecución de la iniciativa
compromiso PEI -2 </t>
  </si>
  <si>
    <t>(E-05) Gestión de las Tecnologías de la Información</t>
  </si>
  <si>
    <t>Proyecto de inversión</t>
  </si>
  <si>
    <t xml:space="preserve">Durante el mes de enero, se dio inicio a la fase de alineación operativa tomando como hoja de ruta la reciente actualización del Plan Estratégico de Tecnologías de la Información (PETI). Es fundamental destacar que estas iniciativas no surgen de forma aislada, sino que el PETI actúa como el plan sombrilla y eje articulador que garantiza la coherencia entre los objetivos institucionales y la adopción tecnológica </t>
  </si>
  <si>
    <t>Durante el mes de febrero, desde la OIDT se continuó con la fase de alineación operativa, tomando como hoja de ruta la actualización del Plan Estratégico de Tecnologías de la Información (PETI). Tal como se mencionó en el reporte del mes anterior, estas iniciativas no surgen de manera aislada, sino que el PETI actúa como el plan sombrilla y eje articulador, 
En este sentido, los actores responsables de la ejecución de la iniciativa han adelantado mesas de trabajo orientadas a la identificación de procesos susceptibles de automatización. Este análisis se ha realizado  desde el dominio de Sistemas de Información de la OIDT, a partir de los requerimientos y necesidades manifestadas por las diferentes áreas de la entidad.</t>
  </si>
  <si>
    <t xml:space="preserve">Para el mes de marzo, el equipo de la Oficina de Informática y Desarrollo Tecnológico definió el plan de trabajo orientado a la identificación y automatización de procesos institucionales, en articulación con el PETI.
Este plan contempla el desarrollo de mesas de trabajo para el levantamiento de iniciativas de automatización, así como el análisis de los procesos susceptibles de ser intervenidos. A partir de estas actividades, se proyecta la selección de una iniciativa prioritaria para la ejecución de una prueba piloto.
Asimismo, se estableció la incorporación de plataformas tecnológicas como BPMS (Business Central), SGDEA —como automatizador de tareas— y Power Platform dentro de la estrategia, con el fin de evaluar su aplicabilidad en el proceso seleccionado y sentar las bases para futuras implementaciones de automatización en la entidad.
</t>
  </si>
  <si>
    <t xml:space="preserve">Para el mes de abril, el equipo de la Oficina de Informática y Desarrollo Tecnológico avanzó en la socialización de la niciativa de automatización, previamente identificada en el marco del plan de trabajo definido en marzo, con el propósito de dar inicio a la ejecución de la prueba piloto.
Durante este proceso, y como resultado de los espacios de articulación institucional, se determinó la necesidad de evaluar otra  alternativa que se ajuste de manera más precisa a los criterios de priorización y al alcance esperado del pilotaje. En consecuencia, se solicitó a la Oficina la identificación y análisis de una nueva iniciativa susceptible de automatización.
En este contexto, se prevé que durante el mes de mayo se consolide la selección de la iniciativa definitiva, así como la definición del cronograma para la implementación de la prueba piloto. </t>
  </si>
  <si>
    <t>Durante el mes de mayo, y en continuidad con las actividades de evaluación y priorización adelantadas en abril, se realizó la revisión de los entregables derivados de la consultoría ejecutada durante las vigencias 2024 y 2025.  Como resultado de este análisis, se seleccionó el proceso asociado al flujo de Ensayos de Aptitud como iniciativa priorizada para el pilotaje. Esta definición permite avanzar hacia la fase de implementación, para lo cual la OIDT tiene previsto iniciar mesas de trabajo conjuntas con la Oficina Asesora de Planeación, orientadas a definir el alcance, cronograma y actividades requeridas para el inicio del proceso de automatización.</t>
  </si>
  <si>
    <t>Durante el presente periodo de reporte se realizó la entrega del informe de avance correspondiente a la actividad de automatización de procesos priorizados por la Entidad, en el cual se documenta la evaluación de alternativas tecnológicas para la implementación de una solución Business Process Management System (BPMS). Como parte de este ejercicio, se analizaron las herramientas BPM de Ophelia Suite, BPM de Business Central y Microsoft Power Automate, con el fin de identificar la opción que mejor responda a los requerimientos funcionales y técnicos para la automatización de los procesos de Ensayos de Aptitud y Estudios Colaborativos del Instituto Nacional de Metrología (INM). Este análisis constituye un insumo para la implementación de iniciativas de transformación digital orientadas a optimizar la interacción entre las diferentes áreas de la Entidad y fortalecer la prestación de sus servicios.</t>
  </si>
  <si>
    <t>Dando continuidad al análisis de alternativas tecnológicas realizado durante el periodo anterior para la implementación de una solución BPMS, durante el presente mes se avanzó en la construcción de la propuesta de mejora del flujo del proceso de Ensayos de Aptitud. Para ello, se recreó el flujo de trabajo identificando las etapas faltantes y las oportunidades de optimización, con el propósito de contar con un modelo de proceso alineado con las necesidades operativas del Instituto y que sirva como base para su futura automatización.</t>
  </si>
  <si>
    <t>Estrategia 6.2 - Direccionamiento Estratégico para Garantizar los Derechos, Satisfacer las Necesidades y Solucionar los Problemas de los Ciudadanos</t>
  </si>
  <si>
    <t>Estrategia de Participación Ciudadana Sectorial implementada
PES</t>
  </si>
  <si>
    <t>Subdirección de Servicios Metrológicos y Relación con el Ciudadano
Oficina Asesora de Planeación</t>
  </si>
  <si>
    <t xml:space="preserve">En cumplimiento de las directrices impartidas por el Departamento Administrativo de la Función Pública (DAFP) y en alineación con los lineamientos nacionales en materia de participación ciudadana, el INM elaboró la Estrategia de Relación con el Ciudadano para la vigencia 2026. Este instrumento orienta las acciones institucionales para fortalecer los espacios de diálogo, participación, consulta y rendición de cuentas dirigidos a la ciudadanía y a los grupos de interés, garantizando transparencia y corresponsabilidad en la gestión pública.
La estrategia fue formalmente finalizada y se encuentra publicada en la página web del Instituto, en la sección “Participa”, bajo el título Estrategia Anual de Participación Ciudadana 2026, asegurando su disponibilidad para consulta pública y el acceso oportuno de todos los interesados.
</t>
  </si>
  <si>
    <t>En cumplimiento del indicador establecido para la vigencia, durante el mes de febrero se realizó el reporte de la Matriz de Transparencia, de acuerdo con lo dispuesto en la Ley 1712 de 2014.
Asimismo, se proyectó el cronograma de seguimiento a las actividades de la Estrategia de Servicio al Ciudadano, el cual servirá como insumo para orientar el avance y asegurar la ejecución oportuna de las acciones programadas.</t>
  </si>
  <si>
    <t>Se realizó seguimiento al diligenciamiento del reporte de las acciones por parte de las áreas involucradas con el fin de recopilar la información que servirá como insumo para la elaboración del documento final de ejecución de la estrategia de relación con el ciudadano</t>
  </si>
  <si>
    <t>Se realizó seguimiento al diligenciamiento del reporte de las acciones por parte de las áreas involucradas con el fin de copilar la información que servirá como insumo para la elaboración del documento final de ejecución de la estrategia de relación con el ciudadano
https://metrologiainm-my.sharepoint.com/:x:/g/personal/subdirservicios_inm_gov_co/IQD5X89qa0C4QJZieqY8UDiVAcktIi0SLeLiqxdUamaMsWA?e=odpG35</t>
  </si>
  <si>
    <t>Como parte del seguimiento a las actividades de la Estrategia de Relación con el Ciudadano, durante el mes de junio se continuó con la promoción de los cursos de capacitación y los eventos programados para julio. Asimismo, se gestionó la revisión, aprobación y publicación del micrositio Metrología para Todos y Todas en la página web institucional, como una acción orientada a fortalecer y actualizar los contenidos dirigidos a los diferentes grupos de interés, entre ellos la academia, los niños, niñas y adolescentes, y las mujeres, promoviendo así la cultura metrológica.
De igual manera, se culminó la etapa de revisión y actualización de la estructura de las encuestas de satisfacción para los servicios metrológicos y los eventos de la Red Colombiana de Metrología (RCM), con el fin de avanzar en su automatización con el apoyo de la OIDT. Adicionalmente, se continuó con la socialización y el análisis de los resultados de satisfacción de los cursos realizados durante el mes de junio junto con los expertos técnicos responsables.
Para el mes de julio se tiene previsto iniciar la elaboración de los informes de medición de la satisfacción correspondientes al primer semestre de 2026, así como del informe de seguimiento a las PQRSDF del segundo trimestre de 2026.
https://metrologiainm-my.sharepoint.com/:x:/g/personal/subdirservicios_inm_gov_co/IQD5X89qa0C4QJZieqY8UDiVAcktIi0SLeLiqxdUamaMsWA?e=odpG35</t>
  </si>
  <si>
    <t>Como parte del seguimiento a las actividades de la Estrategia de Relación con el Ciudadano, durante el mes de julio se continuó con la promoción de los cursos de capacitación y de los eventos programados para agosto. Asimismo, se fortalecieron las actividades de perfilamiento y prospección de usuarios en la magnitud de masa, y sectores como microplásticos - biopolímeros, ambiental y sodio en alimentos.
Durante este periodo se elaboró el informe trimestral de PQRSDF correspondiente al segundo trimestre, en el cual se reportó la gestión de 388 solicitudes. De igual manera, se consolidó el informe semestral de medición de la satisfacción, evaluando los servicios de calibración, capacitación y las actividades de divulgación de la Red Colombiana de Metrología (RCM). Los resultados obtenidos evidenciaron niveles de satisfacción promedio del 100 % para los servicios de calibración, del 98 % para las actividades de capacitación y del 90 % para las actividades de divulgación de la RCM.
Adicionalmente, se realizó la revisión mensual de la herramienta de seguimiento al cumplimiento de la Ley 1712 de 2014. Durante el mes se llevaron a cabo seis eventos de la RCM y se desarrollaron reuniones de seguimiento con la OIDT para la revisión del requerimiento técnico de las iniciativas orientadas a la automatización de encuestas de satisfacción, formularios de registro y control de asistencia a eventos, así como la creación de un formulario para la captura de datos básicos a través de la página web.
Finalmente, se continuó con la socialización y el análisis de los resultados de satisfacción de los cursos de Validación y Verficación de Métodos Físicos y Producción de MRC en articulación con los expertos técnicos responsables, con el propósito de identificar oportunidades de mejora y fortalecer la prestación de los servicios.</t>
  </si>
  <si>
    <t>Estrategia 6.3 - Servicio Público con Valores como Garante del Logro de los Objetivos Institucionales y la Materialización de la Planeación Estratégica</t>
  </si>
  <si>
    <t>Política de Prevención del Daño Antijurídico formuladas
PES</t>
  </si>
  <si>
    <t>Politica de prevención del daño antijurídico reportada en el Ekogui (M3)
Informe final con las actividades relacionadas a la Politica de prevención del daño antijurídico (M12)</t>
  </si>
  <si>
    <t xml:space="preserve">El INM, en cumplimiento del indicador correspondiente, formuló la Política de Prevención del Daño Antijurídico con alcance para las vigencias 2026 y 2027, de conformidad con los lineamientos establecidos en la Circular 007 de 2025 de la Agencia Nacional de Defensa Jurídica (ANDJ). Dicha política fue aprobada por el Comité de Conciliación y Defensa Judicial en su sesión No. 23 del 18 de diciembre de 2025. 
Los indicadores asociados a esta política serán cargados en la plataforma Ekogui antes del 28 de febrero de 2026, en cumplimiento de lo dispuesto en la mencionada Circular 007 de 2025.
 </t>
  </si>
  <si>
    <t>En cumplimiento del indicador establecido, durante el mes de febrero el Instituto realizó la actualización de los indicadores de la Política de Prevención del Daño Antijurídico (PPDA) para la vigencia 2026 en la plataforma EKOGUI.
Esta actualización constituye un avance en el compromiso institucional con la transparencia y la gestión eficiente de la información, garantizando que los datos se mantengan actualizados y disponibles para los actores interesados.</t>
  </si>
  <si>
    <t xml:space="preserve">En cumplimiento del indicador relacionado, el INM no ejecutó actividades durante el mes de marzo, dado que el reporte de la Política de Prevención del Daño Antijurídico 2026-2027 fue cargado en el sistema eKOGUI en el mes de enero, y los indicadores fueron actualizados en febrero.
De acuerdo con la normatividad vigente, esta actividad tiene una periodicidad anual, por lo cual no se requerían acciones adicionales durante el periodo reportado.
</t>
  </si>
  <si>
    <t>En cumplimiento del indicador relacionado, el INM no ejecutó actividades durante el mes de abril, dado que el reporte de la Política de Prevención del Daño Antijurídico 2026-2027 fue cargado en el sistema eKOGUI en el mes de enero, y los indicadores fueron actualizados en febrero.
De acuerdo con la normatividad vigente, esta actividad tiene una periodicidad anual, por lo cual no se requerían acciones adicionales durante el periodo reportado.</t>
  </si>
  <si>
    <t>En cumplimiento del indicador relacionado, el INM no ejecutó actividades durante el mes de mayo, dado que el reporte de la Política de Prevención del Daño Antijurídico 2026-2027 fue cargado en el sistema eKOGUI en el mes de enero, y los indicadores fueron actualizados en febrero.
De acuerdo con la normatividad vigente, esta actividad tiene una periodicidad anual, por lo cual no se requerían acciones adicionales durante el periodo reportado.</t>
  </si>
  <si>
    <t>En cumplimiento del indicador relacionado, el INM no ejecutó actividades durante el mes de junio, dado que el reporte de la Política de Prevención del Daño Antijurídico 2026-2027 fue cargado en el sistema eKOGUI en el mes de enero, y los indicadores fueron actualizados en febrero.
De acuerdo con la normatividad vigente, esta actividad tiene una periodicidad anual, por lo cual no se requerían acciones adicionales durante el periodo reportado.</t>
  </si>
  <si>
    <t>"En cumplimiento del indicador relacionado, el INM no ejecutó actividades durante el mes de julio, dado que el reporte de la Política de Prevención del Daño Antijurídico 2026-2027 fue cargado en el sistema eKOGUI en el mes de enero, y los indicadores fueron actualizados en febrero.
De acuerdo con la normatividad vigente, esta actividad tiene una periodicidad anual, por lo cual no se requerían acciones adicionales durante el periodo reportado."</t>
  </si>
  <si>
    <t>Capacidades del equipo jurídico fortalecidas
PES</t>
  </si>
  <si>
    <t xml:space="preserve">Ejecución de las actividades propuestas en los cinco planes de acción dipuestos para la Política de Prevención del Daño Antijurídico para la vigencia. (cinco capacitaciones, un memorando interno) 
</t>
  </si>
  <si>
    <t xml:space="preserve">Informes con soporte de las actividades realizadas. </t>
  </si>
  <si>
    <t>El INM, en cumplimiento del indicador relacionado para la vigencia, integró las actividades del plan de acción de la Política de Prevención del Daño Antijurídico (PPDA) al Plan Institucional de Capacitación (PIC). Esto permitirá contar con fechas y recursos adecuados para la ejecución de las capacitaciones relacionadas con la implementación de la Política de Prevención del Daño Antijurídico durante la vigencia de 2026.</t>
  </si>
  <si>
    <t>En cumplimiento del indicador correspondiente para la vigencia y según el cronograma de ejecución, no se realizaron actividades de capacitación relacionadas con la PPDA durante el mes de febrero.</t>
  </si>
  <si>
    <t>En cumplimiento del indicador correspondiente para la vigencia y según el cronograma de ejecución, no se realizaron actividades de capacitación relacionadas con la PPDA durante el mes de marzo</t>
  </si>
  <si>
    <t>En cumplimiento del indicador correspondiente para la vigencia y según el cronograma de ejecución, no se realizaron actividades de capacitación relacionadas con la PPDA durante el mes de abril</t>
  </si>
  <si>
    <t>En cumplimiento del indicador correspondiente para la vigencia y según el cronograma de ejecución, no se realizaron actividades de capacitación relacionadas con la PPDA durante el mes de mayo</t>
  </si>
  <si>
    <t>En cumplimiento de los lineamientos establecidos para el fortalecimiento de la gestión jurídica y la prevención de riesgos institucionales, el Instituto Nacional de Metrología (INM) implementa la Política de Prevención del Daño Antijurídico (PPDA), entendida como el conjunto de directrices, estrategias y acciones orientadas a prevenir la ocurrencia de daños antijurídicos y disminuir el riesgo de litigios en contra de la Entidad. Esta política contribuye a la identificación de las principales causas y factores que pueden generar contingencias jurídicas, promoviendo la adopción de medidas preventivas que fortalecen la gestión institucional, optimizan la toma de decisiones y reducen la probabilidad de materialización de riesgos legales.
Durante la vigencia 2026, la Política fue registrada en el aplicativo E-KOGUI y publicada en el sitio web institucional del INM, garantizando su disponibilidad y acceso para las partes interesadas. Asimismo, en el marco de su implementación, se definieron cuatro actividades estratégicas incorporadas en los planes de acción institucionales, orientadas al fortalecimiento de las capacidades de los servidores públicos en materia de prevención del daño antijurídico y mejora de la gestión administrativa, las cuales corresponden a:
Taller de Supervisión Contractual: Seguimiento, Control y Prevención.
Taller de Gestión Efectiva del Derecho de Petición.
Capacitación sobre Contratos de Prestación de Servicios: Alcance, Supervisión y Responsabilidades.
Taller de Elaboración y Motivación de Actos Administrativos.
Estas acciones contribuyen al fortalecimiento de la cultura de prevención, al mejoramiento de la gestión jurídica institucional y a la mitigación de riesgos asociados a la actuación administrativa del Instituto.</t>
  </si>
  <si>
    <t>En cumplimiento del indicador de la Política de Prevención del Daño Antijurídico (PPDA), el INM incorporó las actividades definidas en su plan de acción al Plan Institucional de Capacitación (PIC), garantizando su programación y la disponibilidad de recursos para su ejecución durante la vigencia 2026. Asimismo, la política fue registrada en E-KOGUI y publicada en la página web institucional. Al corte del 31 de julio, no se han ejecutado capacitaciones, dado que estas se encuentran programadas para el segundo semestre conforme al cronograma establecido. Se mantiene el avance previsto para el cumplimiento del indicador.</t>
  </si>
  <si>
    <t>Estrategia 6.5 - Impulsar la Cultura Archivística y el Desarrollo de Estrategias que Permitan Fortalecer las Capacidades para el Adecuado Manejo y Tratamiento de los Archivos</t>
  </si>
  <si>
    <t>Plan de conservación, preservación y difusión del patrimonio documental del sector ejecutado
PES</t>
  </si>
  <si>
    <t>El INM en cumplimiento del indicador relacionado para la vigencia, formuló el Plan Institucional de Archivos (PINAR), aprobado por el Comité Institucional de Gestión y Desempeño del INM. Este plan enmarca la ejecución de las actividades programadas para la vigencia, asegurando la conservación, preservación y difusión del patrimonio documental del sector.</t>
  </si>
  <si>
    <t>En cumplimiento del indicador establecido para la vigencia, durante el mes de febrero el Instituto avanzó en la digitalización de documentos del archivo central, alcanzando la meta definida de 40 unidades documentales, conforme a lo previsto en el Plan Institucional de Archivos – PINAR.
Esta actividad contribuye al fortalecimiento de la gestión documental y al acceso oportuno a la información institucional, favoreciendo la preservación, disponibilidad y consulta eficiente de los documentos.</t>
  </si>
  <si>
    <t>En cumplimiento del indicador establecido para la vigencia, durante el mes de marzo el Instituto avanzó en la digitalización de documentos del archivo central, alcanzando la meta definida de 38 unidades documentales, conforme a lo previsto en el Plan Institucional de Archivos – PINAR.
Esta actividad contribuye al fortalecimiento de la gestión documental y al acceso oportuno a la información institucional, favoreciendo la preservación, disponibilidad y consulta eficiente de los documentos.</t>
  </si>
  <si>
    <t>En cumplimiento del indicador establecido para la vigencia, durante el mes de abril el Instituto avanzó en la digitalización de documentos del archivo central, alcanzando la meta definida de 36 unidades documentales, conforme a lo previsto en el Plan Institucional de Archivos – PINAR.
Esta actividad contribuye al fortalecimiento de la gestión documental y al acceso oportuno a la información institucional, favoreciendo la preservación, disponibilidad y consulta eficiente de los documentos.</t>
  </si>
  <si>
    <t xml:space="preserve">En cumplimiento del indicador establecido para la vigencia, durante el mes de mayo el Instituto avanzó en la digitalización de documentos del archivo central, alcanzando la meta definida de 46 unidades documentales, conforme a lo previsto en el Plan Institucional de Archivos – PINAR.
Asimismo, se realizó la actualización de las Tablas de Control de Acceso Documental, con base en la Matriz de Activos de Información actualizada para la vigencia 2025, incorporando series, subseries y la clasificación de criticidad en relación con la confidencialidad de la información.
</t>
  </si>
  <si>
    <t xml:space="preserve">En cumplimiento del indicador establecido para la vigencia, durante el mes de junio el Instituto avanzó en la digitalización de documentos del archivo central, alcanzando la meta definida de 36 unidades documentales, conforme a lo previsto en el Plan Institucional de Archivos – PINAR.
Asimismo, De acuerdo con el cronograma establecido para la revisión de archivos de gestión
físicos y electrónicos, se realizaron reuniones con las áreas y procesos
responsables del almacenamiento y resguardo de la documentación física y
electrónica correspondiente a Tablas de Retención Documental.
</t>
  </si>
  <si>
    <t xml:space="preserve">En cumplimiento del indicador establecido para la vigencia, durante el mes de julio el Instituto avanzó en la digitalización de documentos del archivo central, alcanzando la meta definida de 36 unidades documentales, conforme a lo previsto en el Plan Institucional de Archivos – PINAR.
Asimismo, De acuerdo con el cronograma establecido para la revisión de archivos de gestión
físicos y electrónicos, se realizaron reuniones con las áreas y procesos
responsables del almacenamiento y resguardo de la documentación física y
electrónica correspondiente a Tablas de Retención Documental.
</t>
  </si>
  <si>
    <t>Estrategia 6.7 - Estructura de Control de la Gestión Eficiente para el Establecimiento de Acciones, Políticas, Métodos, Procedimientos, Mecanismos de Prevención, Verificación y Evaluación en Procura de su Mejoramiento Continuo</t>
  </si>
  <si>
    <t>6.7 Entidades del Sector alineadas a la directriz de manejo de imagen y plan de medios de la Presidencia de la República.
PES</t>
  </si>
  <si>
    <t>En cumplimiento del indicador establecido para el mes de enero, el INM desarrolló contenidos en formatos multimedia y multicanal para su difusión en los entornos digitales institucionales, asegurando en todo momento la consistencia con el Manual de Identidad Corporativa del INM de Colombia y el fortalecimiento de la comunicación estratégica dirigida a los diferentes públicos de interés.</t>
  </si>
  <si>
    <t>En cumplimiento del indicador establecido para el mes de febrero, el INM desarrolló contenidos en formatos multimedia y multicanal para su difusión en los entornos digitales institucionales, asegurando en todo momento la consistencia con el Manual de Identidad Corporativa del INM de Colombia y el fortalecimiento de la comunicación estratégica dirigida a los diferentes públicos de interés.</t>
  </si>
  <si>
    <t>En cumplimiento del indicador establecido para el mes de Marzo, el INM desarrolló contenidos en formatos multimedia y multicanal para su difusión en los entornos digitales institucionales, asegurando en todo momento la consistencia con el Manual de Identidad Corporativa del INM de Colombia y el fortalecimiento de la comunicación estratégica dirigida a los diferentes públicos de interés.</t>
  </si>
  <si>
    <t>En cumplimiento del indicador establecido para el mes de abril, el INM desarrolló contenidos en formatos multimedia y multicanal para su difusión en los entornos digitales institucionales, asegurando en todo momento la consistencia con el Manual de Identidad Corporativa del INM de Colombia y el fortalecimiento de la comunicación estratégica dirigida a los diferentes públicos de interés.</t>
  </si>
  <si>
    <t>En cumplimiento del indicador establecido para el mes de mayo, el INM de Colombia desarrolló y divulgó contenidos multimedia y multicanal para los entornos digitales institucionales, garantizando la coherencia gráfica, narrativa y técnica con el Manual de Identidad Corporativa. Estas acciones contribuyeron al fortalecimiento de la comunicación estratégica institucional, permitiendo ampliar el alcance de los mensajes, consolidar el posicionamiento de la entidad y responder de manera pertinente a los diferentes públicos de interés.</t>
  </si>
  <si>
    <t>En cumplimiento del indicador establecido para el mes de junio, el INM de Colombia desarrolló y divulgó contenidos multimedia y multicanal para los entornos digitales institucionales, garantizando la coherencia gráfica, narrativa y técnica con el Manual de Identidad Corporativa. Estas acciones contribuyeron al fortalecimiento de la comunicación estratégica institucional, permitiendo ampliar el alcance de los mensajes, consolidar el posicionamiento de la entidad y responder de manera pertinente a los diferentes públicos de interés.</t>
  </si>
  <si>
    <t>En cumplimiento del indicador establecido para el mes de julio, el INM de Colombia desarrolló y divulgó contenidos multimedia y multicanal para los entornos digitales institucionales, garantizando la coherencia gráfica, narrativa y técnica con el Manual de Identidad Corporativa. Estas acciones contribuyeron al fortalecimiento de la comunicación estratégica institucional, permitiendo ampliar el alcance de los mensajes, consolidar el posicionamiento de la entidad y responder de manera pertinente a los diferentes públicos de interés.</t>
  </si>
  <si>
    <t>Plan de acción implementado para el intercambio de información
PES</t>
  </si>
  <si>
    <t>En cumplimiento del indicador establecido, durante el mes de enero se dio inicio a la fase de alineación operativa, tomando como referencia la reciente actualización del Plan Estratégico de Tecnologías de la Información (PETI). Es importante resaltar que estas acciones no se desarrollan de manera aislada: el PETI funciona como plan sombrilla y eje articulador que asegura la coherencia entre los objetivos institucionales y la adopción tecnológica requerida para alcanzarlos.
A partir de este marco estratégico, se avanzará en la continuidad del plan de intercambio de información, consolidando y profundizando las acciones iniciadas en la vigencia anterior para la implementación de X-Road, con el fin de fortalecer la interoperabilidad, optimizar los flujos de datos y mejorar la eficiencia en los servicios digitales institucionales.</t>
  </si>
  <si>
    <t>En cumplimiento del indicador establecido para la vigencia, durante el mes de febrero se dio continuidad a la fase de alineación operativa, tomando como referencia la actualización del Plan Estratégico de Tecnologías de la Información (PETI) como eje articulador de las iniciativas tecnológicas.
En este marco, se avanzó en la consolidación del plan de intercambio de información, en concordancia con las acciones definidas para fortalecer la interoperabilidad institucional mediante la implementación de la plataforma X-Road.</t>
  </si>
  <si>
    <t>Para el mes de marzo, el equipo de la Oficina de Informática y Desarrollo Tecnológico estableció contacto con la Agencia Nacional Digital e inició la implementación y el despliegue del servidor de seguridad en el entorno de preproducción de X-Road.
Posteriormente, se culminó la instalación del servidor y se programó una reunión con Confecámaras para el mes de abril, con el propósito de realizar pruebas en este ambiente.</t>
  </si>
  <si>
    <t>Durante el mes de abril se llevó a cabo una mesa de trabajo con Confecámaras, en la cual se validó la funcionalidad del ambiente de preproducción del servidor de seguridad X-Road.
Como resultado de esta sesión, se estableció como compromiso la gestión de las credenciales (usuario y contraseña) del ambiente de producción, con el fin de habilitar el consumo de los servicios productivos de Confecámaras. Asimismo, con la AND se acordó la gestión de espacios de articulación para avanzar en la implementación del proveedor de seguridad de X-Road</t>
  </si>
  <si>
    <t>Durante el mes de mayo, y en cumplimiento de los compromisos definidos en las mesas de articulación realizadas durante abril, se llevó a cabo la implementación del servidor de seguridad X-Road en el ambiente productivo del INM. Esta actividad permitió habilitar de manera inicial los procesos de interoperabilidad con Confecámaras, específicamente para el consumo de los servicios RUES.
Como siguiente etapa, se prevé la identificación y priorización de entidades que utilicen el protocolo X-Road, así como el análisis de los conjuntos de datos y servicios de información generados por el INM que puedan ser objeto de intercambio. Lo anterior permitirá estructurar nuevas iniciativas de interoperabilidad orientadas a fortalecer el intercambio seguro y estandarizado de información con otras entidades del Estado.</t>
  </si>
  <si>
    <t>Durante el mes de junio se adelantaron actividades orientadas a la consolidación de la estrategia de interoperabilidad implementada en el Instituto. En este marco, se inició la identificación de posibles iniciativas para el aprovechamiento de los servicios del Registro Único Empresarial y Social (RUES), evaluando alternativas de integración que permitan fortalecer los procesos de caracterización de usuarios y el intercambio de información con fuentes externas.
Así mismo, se definió que las actividades relacionadas con la identificación y priorización de entidades que utilizan el protocolo X-Road, así como el análisis de los conjuntos de datos y servicios de información generados por el INM susceptibles de intercambio, serán desarrolladas durante el segundo semestre de la vigencia. Los resultados de este ejercicio servirán como insumo para la formulación del plan de acción de interoperabilidad que será consolidado y presentado al cierre de la vigencia 2026.</t>
  </si>
  <si>
    <t>Durante el presente periodo se inició la implementación de la interoperabilidad con Confecámaras mediante el protocolo X-Road, avanzando en el consumo de los servicios disponibles y en su integración con los sistemas de información del Instituto.</t>
  </si>
  <si>
    <t>Plan de recuperación ante Desastres  (DRP)  Implementado en los servicios de TI críticos
PES</t>
  </si>
  <si>
    <t>En cumplimiento del indicador establecido, durante el periodo de reporte se avanzó en el marco del Plan de Recuperación ante Desastres (DRP) mediante la identificación de brechas en la documentación vigente, con el propósito de orientar su actualización y fortalecimiento. Este ejercicio permitió evaluar la consistencia, pertinencia y suficiencia de los elementos documentales que soportan la recuperación y continuidad de los servicios tecnológicos.
La identificación de estas brechas constituye un insumo fundamental para la definición de acciones correctivas y de actualización, orientadas a robustecer los componentes del DRP y asegurar la continuidad operativa de los servicios críticos de TI, incluso en escenarios de contingencia. Con ello, se contribuye al fortalecimiento de la resiliencia institucional y a la mitigación de riesgos asociados a interrupciones tecnológicas.</t>
  </si>
  <si>
    <t>En cumplimiento del indicador establecido para la vigencia, durante el mes de febrero se continuó avanzando en el fortalecimiento del Plan de Recuperación ante Desastres (DRP) mediante la revisión detallada de la documentación existente y la identificación de oportunidades de mejora en su estructura y contenido.
Como resultado de este análisis, se inició la estructuración de un plan de trabajo orientado a robustecer el enfoque estratégico del DRP, articulándolo con los instrumentos institucionales vigentes, entre ellos el Plan de Emergencias.
Adicionalmente, se llevaron a cabo mesas de trabajo para socializar los hallazgos derivados de la revisión documental y definir las acciones a implementar. Estas sesiones permitieron avanzar en la actualización y ajuste de los documentos asociados al DRP, garantizando su coherencia con los lineamientos y requerimientos establecidos para la gestión de la recuperación ante desastres.</t>
  </si>
  <si>
    <t>Durante el mes de marzo se  adelantó  la estructuración, revisión y actualización del Plan de Recuperación ante Desastres (DRP) del INM, con el propósito de fortalecer la capacidad institucional de respuesta y continuidad operativa frente a eventos que puedan afectar la disponibilidad, integridad y acceso a los servicios tecnológicos y de información. Este proceso esta contemplando la identificación y análisis de riesgos asociados a incidentes críticos, la definición de estrategias de recuperación, tiempos objetivos de restablecimiento, roles y responsabilidades, así como la articulación de procedimientos técnicos y administrativos para la atención de contingencias. Como resultado, el DRP será armonizado e integrado al Plan de Emergencias institucional, garantizando su alineación con los lineamientos de gestión del riesgo, continuidad del negocio, seguridad de la información y respuesta oportuna ante situaciones de emergencia que comprometan la operación del Instituto.</t>
  </si>
  <si>
    <t>Durante el mes de abril, se elaboró la propuesta de DRP y se inició la evaluación de las capacidades de TI, con el fin de estructurar los escenarios de respuesta ante posibles eventos de desastre. Asimismo, se estableció una matriz para identificar la infraestructura tecnológica y comenzar a definir los tiempos de respuesta y recuperación requeridos.</t>
  </si>
  <si>
    <t>En el marco del fortalecimiento de la continuidad de los servicios tecnológicos de la entidad, se continúa avanzando en la gestión del Plan de Recuperación ante Desastres (DRP), mediante la evaluación de las capacidades tecnológicas actuales y la identificación de los recursos necesarios para responder de manera oportuna y efectiva ante situaciones de emergencia que puedan afectar la operación institucional.
Durante esta etapa se están analizando los componentes críticos de la infraestructura tecnológica, los servicios de TI, los mecanismos de respaldo y recuperación, así como la disponibilidad de recursos humanos, tecnológicos y operativos requeridos para garantizar la restauración de los servicios en los tiempos definidos por la organización. Asimismo, se está realizando la identificación de dependencias, riesgos y posibles escenarios de interrupción con el fin de determinar la capacidad de respuesta y recuperación ante eventos adversos.</t>
  </si>
  <si>
    <t>Durante el mes de junio se elaboró el Informe del Plan de Recuperación ante Desastres (DRP), el cual documenta el análisis de un escenario de continuidad operativa derivado de un incidente de incendio en el laboratorio de tiempo y frecuencia del Instituto. Como resultado de este ejercicio, se identificaron los riesgos asociados al evento y se definieron lineamientos y medidas orientadas a fortalecer la capacidad de respuesta institucional, la recuperación de los servicios tecnológicos y la mitigación de los impactos sobre la operación.</t>
  </si>
  <si>
    <r>
      <rPr>
        <b/>
        <sz val="9"/>
        <color rgb="FF000000"/>
        <rFont val="Arial"/>
      </rPr>
      <t xml:space="preserve">PRODUCTO CUMPLIDO
</t>
    </r>
    <r>
      <rPr>
        <sz val="9"/>
        <color rgb="FF000000"/>
        <rFont val="Arial"/>
      </rPr>
      <t xml:space="preserve">
Durante el presente periodo no se registran avances adicionales, toda vez que el producto asociado a la actividad fue entregado en el mes de junio mediante la elaboración del Plan de Recuperación ante Desastres (DRP). El documento define los escenarios y lineamientos para la activación del plan frente a eventos que puedan afectar la continuidad de los servicios tecnológicos. A la fecha del presente reporte no ha sido necesaria la activación del DRP, manteniéndose el producto en estado de cumplimiento.</t>
    </r>
  </si>
  <si>
    <t>Vulnerabilidades críticas remediadas o solucionadas
PES</t>
  </si>
  <si>
    <t>En cumplimiento del indicador establecido, durante el periodo de reporte el INM a través del equipo de la Oficina de Informática y Desarrollo Tecnológico avanzó en la estructuración de una herramienta de seguimiento orientada a la identificación y priorización de vulnerabilidades, considerando la criticidad de los servicios institucionales y los recursos tecnológicos que los soportan. Esta iniciativa busca consolidar un mecanismo sistemático que permita monitorear riesgos de forma oportuna y fortalecer la gestión institucional en materia de seguridad de la información.
La puesta en marcha de esta herramienta constituye un progreso significativo en la construcción de una estructura sólida de control y gestión, ya que robustecerá los procesos de prevención, verificación y evaluación de vulnerabilidades. De igual manera, generará insumos técnicos relevantes para la toma de decisiones informadas y para la mejora continua de los procesos a cargo de la Oficina, aportando directamente al fortalecimiento de la infraestructura tecnológica y a la mitigación de riesgos operativos.</t>
  </si>
  <si>
    <t>En cumplimiento del indicador establecido para la vigencia, durante el mes de febrero se avanzó en la gestión del registro de vulnerabilidades mediante la priorización de los hallazgos identificados, tomando en cuenta la criticidad de los servicios institucionales y los activos tecnológicos asociados.</t>
  </si>
  <si>
    <t xml:space="preserve">Durante el mes de marzo, en el marco de la gestión de vulnerabilidades, el equipo de la Oficina de Informática realizó la creación de un ambiente de pruebas para el servidor de servicios en línea, con el fin de llevar a cabo la actualización mediante la migración del sistema operativo Ubuntu de la versión 22.04 a la versión 24.04.
De igual forma, se programó la actualización del servidor GLPI para el 26 de marzo. Estas actividades se desarrollan con el propósito de mitigar vulnerabilidades y fortalecer la seguridad de la infraestructura tecnológica.
En cuanto al servidor Pegaso, se logró la mitigación de 4.411 vulnerabilidades mediante la aplicación de actualizaciones de seguridad de Windows.
 </t>
  </si>
  <si>
    <t>Durante el mes de abril se continuó con el fortalecimiento de la seguridad de la información, mediante el análisis comparativo de vulnerabilidades en los servidores de misión crítica entre la vigencia 2025 y marzo de 2026. Este ejercicio evidenció una reducción del 90,9%, pasando de 8.120 a 742 vulnerabilidades, como resultado de acciones de remediación como aplicación de parches, ajustes de configuración y actualización de componentes tecnológicos.
Este proceso se desarrolló considerando el modelo de priorización dinámico de la plataforma Vicarious, el cual permite enfocar los esfuerzos en vulnerabilidades con mayor probabilidad de explotación, en función del contexto actual de amenazas.
Asimismo, se precisó que la mayoría de los servidores analizados se encuentran en infraestructura on-premise sin exposición directa a Internet, contando con controles perimetrales que contribuyen a mitigar el riesgo.</t>
  </si>
  <si>
    <t xml:space="preserve">
Para el mes de mayo, mediante el análisis comparativo de las vulnerabilidades identificadas en los servicios tecnológicos entre la vigencia 2025 y abril de 2026, se evidenció un incremento en el número de vulnerabilidades detectadas, pasando de 742 a 1.800. Este comportamiento obedece a la naturaleza dinámica de este indicador, el cual puede variar y aumentar temporalmente debido a actualizaciones pendientes de los servidores con los que cuenta el INM. 
Con el propósito de reducir la exposición al riesgo y mejorar la postura de seguridad de los servicios, se adelantarán acciones de remediación orientadas a la aplicación de ajustes de configuración, instalación de parches de seguridad y actualización de componentes tecnológicos que presenten vulnerabilidades identificadas.</t>
  </si>
  <si>
    <t>Para el mes de junio se realiza la entrega del Informe con el registro de vulnerabilidades , documento en el que se consolidan los resultados de las pruebas ejecutadas, los tiempos de recuperación y respuesta obtenidos para los servicios tecnológicos críticos, así como las oportunidades de mejora identificadas para fortalecer la continuidad de la operación institucional.
Adicionalmente, durante este mes se efectuó el análisis comparativo de las vulnerabilidades identificadas en los servicios tecnológicos entre la vigencia 2025 y el corte de mayo de 2026, evidenciándose un incremento de 1.800 a 2.100 vulnerabilidades. Este comportamiento responde a la naturaleza dinámica del proceso de gestión de vulnerabilidades y al monitoreo permanente de la infraestructura tecnológica.
Como parte de las acciones de mejora, se programaron jornadas periódicas de remediación mediante la aplicación de parches, actualización de componentes y ajustes de configuración. Así mismo, la plataforma Vicarious continúa apoyando la priorización de vulnerabilidades con mayor probabilidad de explotación, optimizando la gestión del riesgo.
La información puede ser consultada en el apartado No. 8 GESTIÓN DE VULNERABILIDADES</t>
  </si>
  <si>
    <t>Durante el mes de julio se identificaron 2.320 vulnerabilidades en los sistemas de información y servidores que hacen parte de la infraestructura tecnológica del Instituto. Mediante la herramienta Vicarius se realizó la priorización de estas vulnerabilidades de acuerdo con su nivel de criticidad, definiendo las acciones de mitigación correspondientes. Como parte de este proceso, se ejecutan jornadas periódicas de mantenimiento orientadas a la instalación de actualizaciones de componentes, aplicación de parches de seguridad sobre los sistemas operativos y ajustes de configuración. Estas actividades se programan de manera continua, teniendo en cuenta que, por la naturaleza dinámica de los entornos tecnológicos, es normal la aparición de nuevas vulnerabilidades que requieren monitoreo, análisis y mitigación permanente.</t>
  </si>
  <si>
    <t>Plan Estratégico de Talento Humano Implementado 
PES</t>
  </si>
  <si>
    <t>En cumplimiento del indicador establecido, durante el periodo de reporte se avanzó en las acciones previstas y en los seguimientos definidos en la planificación institucional, con el fin de garantizar su correcta ejecución durante la vigencia. En el mes de enero, el trabajo se concentró principalmente en la formulación del Plan Estratégico de Talento Humano, el cual integra los siguientes componentes: Plan Anual de Vacantes, Plan de Previsión de Recursos Humanos, Plan Institucional de Capacitación, Plan de Bienestar e Incentivos Institucionales, Plan de Trabajo Anual en Seguridad y Salud en el Trabajo, Plan de Inclusión de Personas con Discapacidad y las gestiones relacionadas con el aplicativo SIGEP.
En materia de Seguridad y Salud en el Trabajo (SST), y en cumplimiento de la Resolución 0312 de 2019 y el Decreto 1072 de 2015, durante enero se realizó en ISOLUCIÓN el reporte de los ocho (8) indicadores del SG‑SST. Asimismo, se presentó ante la Oficina de Planeación el reporte de riesgos correspondiente al cuarto trimestre de 2025. Se gestionaron cinco (5) exámenes médicos ocupacionales y se realizaron afiliaciones a la ARL, correspondientes a ciento once (111) trabajadores independientes y cuatro (4) trabajadores dependientes.
Adicionalmente, se solicitó información a los conductores y se efectuó el reporte del Plan Estratégico de Seguridad Vial (PESV). Se brindó apoyo técnico para la inclusión de obligaciones contractuales y requisitos habilitantes en ocho (8) procesos contractuales remitidos por distintas áreas. También se programó la reunión mensual del COPASST para el 6 de febrero de 2026 y se acompañó la reunión mensual del COCOLA, realizada el 29 de enero de 2026.
En relación con el Plan Institucional de Capacitación (PIC), durante enero se programó y ejecutó la capacitación sobre el manejo del EDL, realizada el 21 de enero y dirigida a todos los servidores con derechos de carrera.</t>
  </si>
  <si>
    <r>
      <rPr>
        <sz val="10"/>
        <color rgb="FF000000"/>
        <rFont val="Arial"/>
        <family val="2"/>
      </rPr>
      <t xml:space="preserve">En cumplimiento del indicador establecido para la vigencia, durante el mes de febrero se registraron avances en los diferentes componentes del Plan Estratégico de Talento Humano, consolidados por temáticas de la siguiente manera:
</t>
    </r>
    <r>
      <rPr>
        <b/>
        <sz val="10"/>
        <color rgb="FF000000"/>
        <rFont val="Arial"/>
        <family val="2"/>
      </rPr>
      <t xml:space="preserve">1. Plan Anual de Vacantes
</t>
    </r>
    <r>
      <rPr>
        <sz val="10"/>
        <color rgb="FF000000"/>
        <rFont val="Arial"/>
        <family val="2"/>
      </rPr>
      <t xml:space="preserve">
Debido a la entrada en vigor de la Ley de Garantías, no se formalizaron ingresos de personal.
Se realizó el encargo de un servidor en un empleo de Profesional Especializado, con el fin de asegurar la continuidad operativa en la Subdirección correspondiente.
</t>
    </r>
    <r>
      <rPr>
        <b/>
        <sz val="10"/>
        <color rgb="FF000000"/>
        <rFont val="Arial"/>
        <family val="2"/>
      </rPr>
      <t xml:space="preserve">2. Plan de Previsión del Recurso Humano
</t>
    </r>
    <r>
      <rPr>
        <sz val="10"/>
        <color rgb="FF000000"/>
        <rFont val="Arial"/>
        <family val="2"/>
      </rPr>
      <t xml:space="preserve">a. Formalización del trabajo
Se adelantó reunión con el DAFP, en la cual se definió la elaboración de un cronograma para la ampliación de planta con empleos permanentes.
Se acordó la estimación de costos para su inclusión en el anteproyecto presupuestal 2027.
Se revisó la necesidad de ajustar la estructura organizacional, incluyendo la creación de las Oficinas de Control Interno Disciplinario y Jurídica.
b. Concurso de méritos
Las mesas de trabajo previstas por la CNSC en la etapa de Planeación aún no han iniciado.
</t>
    </r>
    <r>
      <rPr>
        <b/>
        <sz val="10"/>
        <color rgb="FF000000"/>
        <rFont val="Arial"/>
        <family val="2"/>
      </rPr>
      <t xml:space="preserve">3. Plan Institucional de Capacitación
</t>
    </r>
    <r>
      <rPr>
        <sz val="10"/>
        <color rgb="FF000000"/>
        <rFont val="Arial"/>
        <family val="2"/>
      </rPr>
      <t xml:space="preserve">Durante febrero se desarrollaron y gestionaron las siguientes actividades:
Curso “Ruta del Comprador Público”: convocatoria enviada el 25 de febrero; 17 inscritos con rol de supervisores de contrato.
Curso “Fundamentos de Gestión Documental”: convocatoria enviada el 16 de febrero para el personal con funciones de archivo.
Capacitación en Residuos Peligrosos: realizada el 18 de febrero para todos los funcionarios.
Capacitación en Manejo y Apropiación de la IA: reprogramada para marzo por disponibilidad del capacitador.
Difusión de piezas gráficas (Derecho de Petición, Responsabilidad Disciplinaria, Código de Integridad, etc.): aplazada para marzo por no contar con las piezas solicitadas.
Cumplimiento del mes: 33% de las capacitaciones programadas.
</t>
    </r>
    <r>
      <rPr>
        <b/>
        <sz val="10"/>
        <color rgb="FF000000"/>
        <rFont val="Arial"/>
        <family val="2"/>
      </rPr>
      <t xml:space="preserve">4. Plan de Bienestar e Incentivos
</t>
    </r>
    <r>
      <rPr>
        <sz val="10"/>
        <color rgb="FF000000"/>
        <rFont val="Arial"/>
        <family val="2"/>
      </rPr>
      <t xml:space="preserve">
Reunión con COMPENSAR (5 de febrero) para ajustar las acciones de acompañamiento según el contrato vigente.
Mediante la Resolución 026 de 2026, se formalizó la creación del Equipo Transversal para la gobernanza del contrato.
No se registraron actividades de ejecución durante el periodo.
</t>
    </r>
    <r>
      <rPr>
        <b/>
        <sz val="10"/>
        <color rgb="FF000000"/>
        <rFont val="Arial"/>
        <family val="2"/>
      </rPr>
      <t xml:space="preserve">5. Plan de Seguridad y Salud en el Trabajo (SST)
</t>
    </r>
    <r>
      <rPr>
        <sz val="10"/>
        <color rgb="FF000000"/>
        <rFont val="Arial"/>
        <family val="2"/>
      </rPr>
      <t xml:space="preserve">Se cumplió con las actividades programadas en el Plan de Trabajo de SST, destacándose:
Reporte en ISOLUCIÓN de los 9 indicadores del SG-SST, conforme a la Resolución 0312 de 2019 y el Decreto 1072 de 2015.
Gestión de 1 examen médico ocupacional de egreso.
Presentación de la autoevaluación de estándares mínimos ante el Ministerio de Trabajo y el reporte a la ARL.
Solicitud de información a los conductores y reporte del Plan Estratégico de Seguridad Vial (PESV).
Apoyo en la inclusión de obligaciones y requisitos habilitantes para 20 procesos contractuales, y evaluación de 1 proceso remitido por otras áreas.
Programación del COPASST para el 6 y 16 de febrero de 2026.
Acompañamiento y ejecución de la reunión mensual del COCOLA el 26 de febrero.
Gestión de 4 actividades y capacitaciones, y socialización de 1 pieza comunicativa.
</t>
    </r>
    <r>
      <rPr>
        <b/>
        <sz val="10"/>
        <color rgb="FF000000"/>
        <rFont val="Arial"/>
        <family val="2"/>
      </rPr>
      <t xml:space="preserve">6. Plan de Inclusión de Personas con Discapacidad
</t>
    </r>
    <r>
      <rPr>
        <sz val="10"/>
        <color rgb="FF000000"/>
        <rFont val="Arial"/>
        <family val="2"/>
      </rPr>
      <t xml:space="preserve">
Avance en la elaboración del borrador de la resolución para establecer la Política de Inclusión Laboral de Personas con Discapacidad del INM.</t>
    </r>
  </si>
  <si>
    <t xml:space="preserve">En cumplimiento del indicador establecido para la vigencia, los avances presentados durante el mes de marzo y el cierre del I Trimestre, se registran y describen en el Informe I Trimestre PETH_2026 (el cual se adjunta),  y este documento consolida las temáticas que se indican a continuacion y que conforman el Plan Estrategico de Talento Humano.
1. Plan Anual de Vacantes
2. Plan de Previsión del Recurso Humano
3. Plan Institucional de Capacitación
4. Plan de Bienestar e Incentivos
5. Plan de Seguridad y Salud en el Trabajo (SST)
6. Plan de Inclusión de Personas con Discapacidad
</t>
  </si>
  <si>
    <t xml:space="preserve">En cumplimiento del indicador establecido para la vigencia y durante el mes de abril se avanza en el Plan Estratégico de Talento Humano en los siguientes términos en cada uno de sus componentes:
1. Plan Anual de Vacantes: Al cierre del periodo, se confirma que en el INM tanto las vacancias definitivas como temporales se incrementaron, para este mes, en un empleo respectivamente, alcanzando el 49% del total de empleos del sistema de carrera. Se cierra el periodo un 118 empleos provisto (89%) y 14 empleos no provisto (11%), 2. Plan de Previsión de Recurso Humano: a. Formalización del trabajo: No hubo avance en el mes de abril, continua pendiente las indicaciones del secretario general para avanzar en el cronograma establecido, dado que se debe realizar antes todo es la socialización al sindicato y b. Nuevo concurso de méritos: Con fundamento en la Circular conjunta No. 100-001-2026, en este periodo el INM reportó las vacancias definitivas al 31 de diciembre de 2025,  con el propósito de que la CNSC consolide su Plan Anual de Vacantes, tendientes a un nuevo concurso. A la fecha continua pendiente las mesas de trabajo indicadas por la CNSC, en el marco de la comunicación recibida por el INM, con radicado 2025RS153832 de fecha 22 de septiembre de 2025, cuyo asunto es: “INICIO DE PLANEACIÓN NUEVO PROCESO DE SELECCIÓN. 3. Plan Institucional de Capacitación: Para el mes de abril se planearon las siguientes actividades (capacitaciones) en el marco del PIC:  i-Difusión del podcast sobre equidad de género que se envió el 09 de abril para todos los funcionarios, ii-Difusión de la carilla de Lenguaje claro e incluyente que se envió por correo el 22 de abril para todos los funcionarios, iii-Difusión de la capsula de información sobre el Código de integridad que se envió por correo el 13 de abril para todos los funcionarios,  iv- Capacitación de Antisoborno, antifraude y de cumplimiento que se llevó a cabo el 23 de abril para todos los funcionarios. , v- Capacitación de Gestión de agenda y manejo del tiempo que se llevó a cabo piso a piso el 28 de abril para las áreas administrativas y el 06 de mayo con las áreas misionales, vi-Capacitación de Plan de Emergencias, roles y responsabilidades que se llevó a cabo el 27 de abril para todos los funcionario, y vii- La actividad que corresponde a la capacitación de Generalidades Analítica de Datos, no se cumplió y se programó para el mes de mayo, teniendo en cuenta los tiempos de disponibilidad del capacitador. En ese orden, se da cumplimiento del 86% de las capacitaciones programadas para este periodo, 4. Plan de Bienestar e Incentivos: Se realizó la modificación del PETH vigencia 2026 con el fin de incluir el cronograma de actividades para la vigencia.  En el mes de abril se realizó una charla sobre Oportunidades equivalentes, un desafío para la humanidad; una actividad para la celebración del Dia de la secretaria en la Sede CUR de la Caja de Compensación Compensar; y, la entrega de una tula con crayolas para 48 niños. Estas actividades no generan costo para el Instituto ya que se desarrollan en el marco del Plan de Acompañamiento de la Caja de Compensación, 5. Plan SST: Dentro del Plan de Trabajo de Seguridad y Salud en el Trabajo, correspondiente al mes de abril, se dio cumplimiento a las actividades programadas, y se confirma que las evidencias respectivas ya se encuentran cargadas en la carpeta correspondiente. Se gestionó un (1) examen médico ocupacionales. En cumplimiento de la Resolución 0312 de 2019 y el Decreto 1072 de 2015, durante el mes de abril se realizó en ISOLUCIÓN el reporte de los nueve (9) indicadores del SG-SST. Se efectuó el reporte de los riesgos de gestión a la oficina de planeación y se elaboró el guion para el simulacro. Adicionalmente, se solicitó información a los conductores y se realizó el reporte del Plan Estratégico de Seguridad Vial (PESV). Durante el periodo, se llevó a cabo una reunión con la SMQB para presentar el formato de caracterización de sustancias químicas en el primer trimestre, también se brindó apoyo en la inclusión de obligaciones contractuales y requisitos habilitantes para cinco (05) procesos contractuales, y se evaluaron cuatro (04) procesos remitidos por las diferentes áreas. Se programó y se realizó la reunión mensual del COPASST para el día 22 de abril. Finalmente, se programó y acompañó la reunión mensual del COCOLA el 23 de abril, adicionalmente, se gestionaron (04) actividades y capacitaciones, se socializó una (1) pieza comunicativa y se gestionaron las alarmas para las pausas activas. 6. Plan de Inclusión Personas con Discapacidad: Se avanza en i-Esta en revisión por parte de Secretaria General el documento: “Por la cual se adopta la Política de interna de Discapacidad en el Instituto Nacional de Metrología-INM y se dictan otras disposiciones”, ii- En relación a la actividad: Identificar e Implementar las acciones de mejora necesarias a la infraestructura física, se llevó a cabo reunión con el Grupos de Servicios administrativos, para  la articulación del Proyecto de Inversión de SEDE, en el desarrollo de esta actividad y iii- Se llevó a cabo reunión con los funcionarios de la SSMRC, donde se abordó la actividad de  “Atención presencial Servicio al ciudadano”, orientado a la satisfacción en las respuestas. 7. SIGEP: Se realizaron actualizaciones de hojas de vida de los servidores, registro de situaciones administrativas y solicitudes de declaración de bienes y rentas periódicas. De igual manera se dio respuesta a Control interno, quien solicitó la verificación de los documentos y la marcación de las personas en condición de discapacidad (PcD).
</t>
  </si>
  <si>
    <r>
      <rPr>
        <sz val="9"/>
        <color rgb="FF000000"/>
        <rFont val="Arial"/>
      </rPr>
      <t xml:space="preserve">En cumplimiento del indicador establecido para la vigencia y durante el mes de mayo se avanza en el Plan Estratégico de Talento Humano en los siguientes términos en cada uno de sus componentes:
</t>
    </r>
    <r>
      <rPr>
        <u/>
        <sz val="9"/>
        <color rgb="FF000000"/>
        <rFont val="Arial"/>
      </rPr>
      <t>1. Plan Anual de Vacantes:</t>
    </r>
    <r>
      <rPr>
        <sz val="9"/>
        <color rgb="FF000000"/>
        <rFont val="Arial"/>
      </rPr>
      <t xml:space="preserve"> A mayo 31 de 2026, y como seguimiento a los 132 cargos de carrera administrativa se informa que se encuentran provisto 118 empleos (89,4%). Incluyendo la vacancia temporal de la servidora Maricella Rojas que comienza el 1 de junio de 2026, la Entidad cuenta con 31 empleos en vacancia definitiva y 36 empleos en vacancia temporal, </t>
    </r>
    <r>
      <rPr>
        <u/>
        <sz val="9"/>
        <color rgb="FF000000"/>
        <rFont val="Arial"/>
      </rPr>
      <t>2. Plan de Previsión de Recurso Humano:</t>
    </r>
    <r>
      <rPr>
        <sz val="9"/>
        <color rgb="FF000000"/>
        <rFont val="Arial"/>
      </rPr>
      <t xml:space="preserve"> a. Formalización del trabajo: No hubo avance en el mes de mayo, no obstante, el secretario general dio instrucciones de avanzar en junio en el levantamiento de procedimientos relacionados y b. Nuevo concurso de méritos: No hay avance. A la fecha continua pendiente las mesas de trabajo indicadas por la CNSC, en el marco de la comunicación recibida por el INM, con radicado 2025RS153832 de fecha 22 de septiembre de 2025, cuyo asunto es: “INICIO DE PLANEACIÓN NUEVO PROCESO DE SELECCIÓN. </t>
    </r>
    <r>
      <rPr>
        <u/>
        <sz val="9"/>
        <color rgb="FF000000"/>
        <rFont val="Arial"/>
      </rPr>
      <t>3. Plan Institucional de Capacitación:</t>
    </r>
    <r>
      <rPr>
        <sz val="9"/>
        <color rgb="FF000000"/>
        <rFont val="Arial"/>
      </rPr>
      <t xml:space="preserve"> Para el mes de mayo se planearon las siguientes actividades i-Difusión de la capsula de información sobre el Código de integridad que se envió por correo el 12 de mayo para todos los funcionarios, ii- Difusión de la Capsula responsabilidad disciplinaria que se envió por correo el 20 de mayo para todos los funcionarios, iii-Difusión del curso Equidad Mujeres y Hombres que se envió el 11 mayo para todos los servidores. iv- Capacitación de Administración y gestión de PQRSD que se llevó a cabo el 27 de mayo para todos los funcionarios, , v- Difusión de la reinducción de SST Y SGA que se envió por correo electrónico el pasado 20 de mayo para funcionarios y contratistas vi-Capacitación de Generalidades Analítica de Datos y responsabilidades que se llevó a cabo el 21 de mayo para todos los funcionarios. vii- La actividad que corresponde a la capacitación de Generando atención inclusiva para la promoción de derechos de las personas sordas se programó para el 16 de junio, teniendo en cuenta los tiempos de disponibilidad de la entidad capacitadora, vii- La actividad que corresponde a la capacitación de Normatividad aplicable en Talento Humano quedo programada para el mes de junio por disponibilidad de tiempo en la entidad capacitadora. Dando así el cumplimiento del 70% de las capacitaciones programadas para el mes de mayo,</t>
    </r>
    <r>
      <rPr>
        <u/>
        <sz val="9"/>
        <color rgb="FF000000"/>
        <rFont val="Arial"/>
      </rPr>
      <t>4. Plan de Bienestar e Incentivos:</t>
    </r>
    <r>
      <rPr>
        <sz val="9"/>
        <color rgb="FF000000"/>
        <rFont val="Arial"/>
      </rPr>
      <t xml:space="preserve"> De los 10 eventos programados para el periodo, se presentó avance en 4 de estas, los 6 restantes deberán ejecutarse en junio. Las que cuentan con avances son: i- Actividad relacionada con la implementación del Salario Emocional, de la cual se espera el archivo base por OIDT, ii- Actividades encaminadas a incentivar la actividad física (individual y de grupos) y realización de eventos deportivos, se llevó a cabo la inscripción de 29 funcionarios para la Carrera atlética de COMPENSAR, iii-Evento artísticos y celebraciones especiales, la Caja de Compensación Compensar hace entrega de una galleta y una vela para la Celebración Día de las Madres, iv-Celebración Día de la Metrología y Día del INM, se realiza reunión en el Auditorio para la Celebración del Día de la Metrología con entrega de reconocimiento (Placa) por antigüedad  a los funcionarios con más de 10 años de servicio en el INM y v-Implementación del Módulo de Bienestar en el aplicativo KACTUS, de lo cual Se aprueba el cronograma de actividades y se realizan dos sesiones de cuatro horas cada una para la revisión del Sistema con el representante de OIDT. En relación con el Teletrabajo, se inició la implementación del teletrabajo para las dependencias de la primera fase, anexo correo de convocatoria. </t>
    </r>
    <r>
      <rPr>
        <u/>
        <sz val="9"/>
        <color rgb="FF000000"/>
        <rFont val="Arial"/>
      </rPr>
      <t>5. Plan SST:</t>
    </r>
    <r>
      <rPr>
        <sz val="9"/>
        <color rgb="FF000000"/>
        <rFont val="Arial"/>
      </rPr>
      <t xml:space="preserve"> Durante el mes de mayo de 2026, en cumplimiento de la Resolución 0312 de 2019 y el Decreto 1072 de 2015, se realizó el reporte de los  cinco (5) indicadores del Sistema de Gestión de Seguridad y Salud en el Trabajo (SG-SST), la gestión de un (1) examen médico ocupacional de egreso, se gestionó la actualización del Plan Estratégico de Seguridad Vial (PESV) y del profesiograma institucional, el cual fue remitido al profesional enlace de calidad para su revisión y posterior cargue en ISOLUCIÓN. Entre el 11 y el 15 de mayo de 2026 se llevó a cabo la Semana de la Salud, orientada a la promoción de hábitos saludables y la prevención de riesgos laborales. Asimismo, se gestionó una (1) capacitación y se socializó una (1) pieza comunicativa en materia de Seguridad y Salud en el Trabajo se realiza acompañamiento en la reunión mensual del COPASST para los días 27 de mayo y no tuvimos quorum por lo cual se programó para la primeara semana de junio Finalmente, se programó y acompañó la reunión mensual del COCOLA para el día 11 de mayo. El 26 de mayo de 2026 se realizó un (1) simulacro de emergencias con escenario de derrame de combustible y conato de incendio, elaborándose posteriormente el informe correspondiente. Durante el mismo periodo se consolidó un (1) informe trimestral de las actividades de Focus Group lideradas por la psicóloga especialista en SST para la gestión de factores de riesgo psicosocial, En materia de seguridad vial, durante mayo se recopiló información de los conductores, se realizó el reporte del PESV y se efectuó el cargue del reporte de autogestión ante el Ministerio del Trabajo, conforme a la Resolución 0312 de 2019 y la Ley 2050 de 2020, </t>
    </r>
    <r>
      <rPr>
        <u/>
        <sz val="9"/>
        <color rgb="FF000000"/>
        <rFont val="Arial"/>
      </rPr>
      <t>6. Plan de Inclusión Personas con Discapacidad:</t>
    </r>
    <r>
      <rPr>
        <sz val="9"/>
        <color rgb="FF000000"/>
        <rFont val="Arial"/>
      </rPr>
      <t xml:space="preserve"> Se reportan avances, en el marco de las siguientes actividades, así: i- Vincular personas en condición de Discapacidad, se han revisado las características del empleo vacante PE-2028-14 de OIDT, para determinar si en la oferta del proceso de vinculación en Provisionalidad a través de COMPENSAR-Reca, puedan participar personas con discapacidad, ii- Formalizar una Política de Inclusión laboral de personas con discapacidad para el INM, una vez surtida por parte del Secretario General la revisión al borrador de Política propuesto, se remito dicho documento a revisión y ajustes jurídicos pertinentes a la asesora jurídica del despacho, </t>
    </r>
    <r>
      <rPr>
        <u/>
        <sz val="9"/>
        <color rgb="FF000000"/>
        <rFont val="Arial"/>
      </rPr>
      <t>7. SIGEP</t>
    </r>
    <r>
      <rPr>
        <sz val="9"/>
        <color rgb="FF000000"/>
        <rFont val="Arial"/>
      </rPr>
      <t>: Se solicitó la declaración de bienes y renta "periódica" 2025 a todos los funcionarios, de la cual faltaron dos personas, al 3 de junio de 2026. Se verificó hojas de vida y se realizaron desvinculaciones y des asociaciones de usuarios.</t>
    </r>
  </si>
  <si>
    <t xml:space="preserve">"En cumplimiento del indicador establecido para la vigencia, los avances presentados durante el mes de junio y el cierre del II Trimestre, se registran y describen en el Informe II Trimestre PETH_2026 (el cual se adjunta),  y este documento consolida las temáticas que se indican a continuacion y que conforman el Plan Estrategico de Talento Humano.
1. Plan Anual de Vacantes
2. Plan de Previsión del Recurso Humano
3. Plan Institucional de Capacitación
4. Plan de Bienestar e Incentivos
5. Plan de Seguridad y Salud en el Trabajo (SST)
6. Plan de Inclusión de Personas con Discapacidad
</t>
  </si>
  <si>
    <r>
      <rPr>
        <sz val="9"/>
        <color rgb="FF000000"/>
        <rFont val="Arial"/>
      </rPr>
      <t xml:space="preserve">En cumplimiento del indicador establecido para la vigencia y durante el mes de julio se avanza en el Plan Estratégico de Talento Humano en los siguientes términos en cada uno de sus componentes:
</t>
    </r>
    <r>
      <rPr>
        <u/>
        <sz val="9"/>
        <color rgb="FF000000"/>
        <rFont val="Arial"/>
      </rPr>
      <t>1.Plan Anual de Vacantes</t>
    </r>
    <r>
      <rPr>
        <sz val="9"/>
        <color rgb="FF000000"/>
        <rFont val="Arial"/>
      </rPr>
      <t xml:space="preserve">: A julio31 de 2026, una vez revisada la información relacionada con las actas de posesión de los servidores, se encuentra que para el mes de julio no se presenta variación en el número de vacantes temporales y definitivas reportadas en el mes anterior las cuales se cuentan en 37 para las primeras y 32 para las segundas. </t>
    </r>
    <r>
      <rPr>
        <u/>
        <sz val="9"/>
        <color rgb="FF000000"/>
        <rFont val="Arial"/>
      </rPr>
      <t>2. Plan de Previsión de Recurso Humano</t>
    </r>
    <r>
      <rPr>
        <sz val="9"/>
        <color rgb="FF000000"/>
        <rFont val="Arial"/>
      </rPr>
      <t xml:space="preserve">: a. Formalización del trabajo: No hubo avance en el mes de julio, una vez se finalice la estructuración del procedimiento de teletrabajo se inicia la revisión y propuesta de los procedimientos correspondientes. Nuevo concurso de méritos: Se realizó contacto con el Dr. Duván Gil Cárdenas, Asesor de Procesos de Selección de la CNSC, quien informó que el INM ya está en la lista de entidad harán parte de un nuevo concurso, para lo cual nos estarán contactando oportunamente. Adicionalmente y en el marco de , nos dio la instrucción de remitir solicitud desde el INM, para que en el marco de la vigencia de las listas de elegibles del Proceso de Selección Entidades del Orden Nacional No. 2521 de 2023 – Nación 6, en donde el INSTITUTO NACIONAL DE METROLOGIA, ofertó tres (3) empleos, se solicite adelantar las gestiones correspondientes de “Análisis técnico de mismo empleo y empleo equivalente”, para cada uno de los citados empleos, dado las 32 Vacancias definitivas que el INM tiene reportadas ante la CNSC, al 30 de julio de 2026. </t>
    </r>
    <r>
      <rPr>
        <u/>
        <sz val="9"/>
        <color rgb="FF000000"/>
        <rFont val="Arial"/>
      </rPr>
      <t>3. Plan Institucional de Capacitación:</t>
    </r>
    <r>
      <rPr>
        <sz val="9"/>
        <color rgb="FF000000"/>
        <rFont val="Arial"/>
      </rPr>
      <t xml:space="preserve"> Para el mes de julio se planearon las siguientes actividades:  i-Participación en el curso Enfoque de los Derechos Humanos que se llevó a cabo el 28 de julio para los funcionarios de la Subdirección de servicios metrológicos y relación con el ciudadano y la secretaria general, ii- Difusión de la pieza grafica sobre Actualización tributaria y presupuesto. que se envió por correo el 15 de julio para las funcionarias del GIT Financiera, iii-Difusión de la pieza grafica sobre Responsabilidad disciplinaria de los servidores públicos que se envió el 21 de julio para todos los servidores.  iv-Difusión de la pieza grafica sobre Código de integridad que se envió por correo el 9 de julio para todos los servidores, v- Se realizo la capacitación sobre Trabajo en equipo en una actividad piso a piso llevada a cabo el pasado 28 de julio 2026 para todos los servidores, vi-Difusión de la pieza grafica sobre SIIF Nación que se envió por correo el 24 de julio para  las funcionarias del GIT Financiera, vii- Difusión de la pieza grafica sobre Importancia de la actualización de la hoja de vida en el SIGEP II que se envió por correo el 17 de julio para todos los servidores, viii- Difusión de la pieza grafica sobre Desarrollo de habilidades para la dirección institucional que se envió por correo el 9 de julio para los jefes y directivos, ix- Capacitación de Herramientas para la elaboración de planes de mejoramiento que se llevó a cabo el 23 de julio para todos los funcionarios, x-Se realizo la capacitación sobre Atención a emergencias psicológicas en una actividad piso a piso llevada a cabo el pasado 16 de julio 2026 para todos los servidores, xi- Capacitación de Riesgo Biológico que se llevó a cabo el 30 de julio para  los funcionarios de la SMQB, xii- Capacitación de Sistema Globalmente armonizado que se llevó a cabo el 31 de julio para todos los funcionarios, xiii- Se aplaza para el mes de agosto la capacitación sobre Normatividad y cobro coactivo, teniendo en cuenta que las entidades prestadoras de dicha capacitación aún no han dado respuesta frente a la prestación del servicio. Dando así el cumplimiento del 92.3% de las capacitaciones programadas para el mes de julio. </t>
    </r>
    <r>
      <rPr>
        <u/>
        <sz val="9"/>
        <color rgb="FF000000"/>
        <rFont val="Arial"/>
      </rPr>
      <t>4. Plan de Bienestar e Incentivos:</t>
    </r>
    <r>
      <rPr>
        <sz val="9"/>
        <color rgb="FF000000"/>
        <rFont val="Arial"/>
      </rPr>
      <t xml:space="preserve"> De las seis (6) actividades programadas para el mes de julio se evidencia la ejecución de 3 de estas, así: i: Para la actividad PBLI 1 - implementación de salario emocional, se reportó en el plan de acción un total de 107 incentivos para los servidores durante este periodo  (Día de Cumpleaños 6; Día de la Familia 12; Por uso de la bicicleta 4; Por evaluación de desempeño sobresaliente 9; Por concurso de tapitas 2; Por matrimonio 1; Por ejercer como jurado de votación 4; Por ejercer el derecho al voto 69);  ii-En lo relacionado con la actividad PBLI 24 - Implementación Modulo de Bienestar en el aplicativo KACTUS, se adjuntó como evidencia el reporte del contratista sobre la finalización de la etapa de implementación en el ambiente de pruebas y se informó a Secretaria General de la necesidad de definir las actividades para realizar una prueba piloto y migrar la información al ambiente de producción, se encuentra pendiente l revisión por parte del Equipo Transversal creado para el acompañamiento al PBLI y el cronograma de implementación, iii-En cuanto a las actividad PLBLI 6-Actividad dirigida a la niñez y disfrute en familia. Se reporta la participación de 30 niños y con un desarrollo exitoso durante dos (2) días. </t>
    </r>
    <r>
      <rPr>
        <u/>
        <sz val="9"/>
        <color rgb="FF000000"/>
        <rFont val="Arial"/>
      </rPr>
      <t xml:space="preserve">5. Plan SST: </t>
    </r>
    <r>
      <rPr>
        <sz val="9"/>
        <color rgb="FF000000"/>
        <rFont val="Arial"/>
      </rPr>
      <t xml:space="preserve">Durante el mes de julio, en cumplimiento de la Resolución 0312 de 2019 y el Decreto 1072 de 2015, se realizó el reporte de los  cinco (5) indicadores del Sistema de Gestión de Seguridad y Salud en el Trabajo (SG-SST), la gestión de cinco (05) examen médico ocupacional de ingreso, se realizó el reporte de los riesgos de gestión se realizaron cuatro (4) afiliaciones de ARL a independientes y siete (07) a dependientes, para el proceso de teletrabajo se realizaron  doce visitas domiciliarias para el cumplimento de requisitos de teletrabajo  (12), se realizó el informe trimestral En materia de seguridad vial, durante mayo se recopiló información de los conductores, se realizó el reporte del PESV se revisaron doce (12) estudios previos y se evaluaron  diez (10) procesos contractuales , Se realiza la socialización de los indicadores al COPASST en la reunión mensual realizada el 17 de julio y se realiza la reunión del COCOLA   , se recibieron los informes trimestrales de cada comité, se realizan tres capacitaciones (03) y se gestionan las piezas de socialización para las campañas de convocatoria de los comités, </t>
    </r>
    <r>
      <rPr>
        <u/>
        <sz val="9"/>
        <color rgb="FF000000"/>
        <rFont val="Arial"/>
      </rPr>
      <t>6. Plan de Inclusión Personas con Discapacidad:</t>
    </r>
    <r>
      <rPr>
        <sz val="9"/>
        <color rgb="FF000000"/>
        <rFont val="Arial"/>
      </rPr>
      <t xml:space="preserve"> Se presenta avance en lo referente a : i-Estudio de identificación de empleos susceptible de ser ofertados en procesos de vinculación: se adelantó mesa de trabajo con el equipo de SST, para actualizar la Matriz del estudio, en lo pertinente al profesiograma, ii-En la evaluación de compatibilidad de empleos con distintas categorías de discapacidad, durante el mes de Julio se trabajó en el profesiograma en el ítem denominado Factores de riesgo asociados a las funciones del cargo y las medidas preventivas que deben llevar a cabo enfocados en personas con discapacidad y iii- Vinculación de personas con Discapacidad, durante el mes se gestionó con Compensar y RECA, el proceso de vinculación para proveer 2 empleos (Técnicos administrativos) y al cierre del periodo, Compensar informó que no fue posible postulación de personal idóneo, </t>
    </r>
    <r>
      <rPr>
        <u/>
        <sz val="9"/>
        <color rgb="FF000000"/>
        <rFont val="Arial"/>
      </rPr>
      <t>7. Temas Adicionales (SIGEP II)</t>
    </r>
    <r>
      <rPr>
        <sz val="9"/>
        <color rgb="FF000000"/>
        <rFont val="Arial"/>
      </rPr>
      <t>: Se verificó hojas de vida semanalmente y se aprobaron cuando cumplieron los requisitos, registros de situaciones administrativas de vacancia temporal y encargos, se activaron y desasociaron usuarios.</t>
    </r>
  </si>
  <si>
    <t xml:space="preserve"> PLANES INSTITUCIONALES </t>
  </si>
  <si>
    <t>Funcionamiento, Inversión</t>
  </si>
  <si>
    <t>El INM en cumplimiento del indicador relacionado para la vigencia, formuló el Plan  de acción ambiental, aprobado por el Comité Institucional de Gestión y Desempeño del INM. Este plan enmarca la ejecución de las actividades programadas para la vigencia.</t>
  </si>
  <si>
    <t>De acuerdo al plan de acción ambiental se dio ejecución a las actividades programadas para el mes de Febrero, evidencias reportadas en la matriz del plan.</t>
  </si>
  <si>
    <t>De acuerdo al plan de acción ambiental se dio ejecución a las actividades programadas para el mes de Marzo, evidencias reportadas en la matriz del plan y dentro del informe.</t>
  </si>
  <si>
    <t>De acuerdo al plan de acción ambiental se dio ejecución a las actividades programadas para el mes de Abril, evidencias reportadas en la matriz del plan y dentro del informe.</t>
  </si>
  <si>
    <t>De acuerdo al plan de acción ambiental se dio ejecución a las actividades programadas para el mes de Mayo evidencias reportadas en la matriz del plan.</t>
  </si>
  <si>
    <t>De acuerdo al plan de acción ambiental se dio ejecución a las actividades programadas para el mes de Junio, evidencias reportadas en la matriz del plan y dentro del informe.</t>
  </si>
  <si>
    <t>Para el periodo de reporte se llevó a cabo la aprobación del Plan Estratégico de Tecnologías de la Información  ante el CIGD / CICCI No. 03-26 – Sesión 1, en concordancia con lo establecido en el Decreto 612 de 2018.
De acuerdo con la programación de la actividad, el informe de avance será presentado trimestre vencido, razón por la cual su respectivo reporte se realizará en el mes de abril.</t>
  </si>
  <si>
    <t>Teniendo en cuenta la programación de la actividad, esta contará con reporte en el mes de abril, dado que su periodicidad de corte es trimestral. En dicho periodo se presentarán los avances correspondientes al primer trimestre del año.
No obstante, es pertinente señalar que los actores responsables de la ejecución del Plan han adelantado mesas de trabajo orientadas a la formulación de planes de trabajo, con el propósito de organizar y respaldar la implementación de las actividades definidas para la vigencia. Estos espacios han permitido fortalecer la articulación entre los procesos involucrados, así como alinear criterios y acciones para el adecuado desarrollo de las actividades previstas en el Plan.</t>
  </si>
  <si>
    <t>Para el presente periodo de reporte se realiza el informe de seguimiento trimestral de avance de las actividades plasmadas en el plan para la vigencia.,</t>
  </si>
  <si>
    <t xml:space="preserve">Teniendo en cuenta la programación de la actividad, esta contará con reporte en el mes de julio, dado que su periodicidad de corte es trimestral (reporte mes vencido). En dicho periodo se presentarán los avances correspondientes al segundo trimestre del año.
No obstante, es pertinente señalar que los actores responsables de la ejecución del Plan han adelantado mesas de trabajo orientadas al seguimiento de las acciones formuladas en la hoja de ruta del documento, con el propósito de organizar y respaldar la implementación de las actividades definidas para la vigencia. Estos espacios han permitido fortalecer la articulación entre los procesos involucrados, así como alinear criterios y acciones para el adecuado desarrollo de las actividades previstas en el Plan.  </t>
  </si>
  <si>
    <t xml:space="preserve">Si bien la actividad no se encuentra programada para el mes de junio, durante este periodo se adelantaron acciones orientadas al fortalecimiento y actualización del Plan Estratégico de Tecnologías de la Información (PETI). En este sentido, se realizó la revisión y ajuste del documento narrativo del plan, así como de su hoja de ruta, integrando las acciones definidas en iniciativas estratégicas y consolidando entregables para facilitar su gestión y seguimiento.
Como resultado de este ejercicio, se avanzó en la estructuración de las fichas de los proyectos que conforman cada iniciativa, fortaleciendo la articulación entre la planeación estratégica de tecnologías de la información, el portafolio de proyectos y los instrumentos de seguimiento institucional. Estas acciones permiten contar con una mayor claridad en la definición de responsabilidades, productos esperados y mecanismos de monitoreo para la ejecución del PETI durante la vigencia 2026.
</t>
  </si>
  <si>
    <t>Durante el presente periodo de reporte se elaboró y presentó el informe trimestral de seguimiento al plan de la vigencia, en el cual se consolida el avance de las actividades programadas y el estado de cumplimiento de los compromisos establecidos.</t>
  </si>
  <si>
    <t xml:space="preserve">Se presenta reporte de la contratación y cumplimiento del PAA en el mes de enero y se evidencia que de 115 lineas planeadas solo se efectuo cumplimiento de 109 lineas. </t>
  </si>
  <si>
    <t xml:space="preserve">Al hacerle seguimiento al Plan anual de adquisiciones, se encontró que el porcentaje de cumplimiento del mes de Febrero para la SMF fue del 40%, SMQB fue del 67%, OIDT fue del 100%  y Secretaría General fue del 40%,  dando un total del cumplimiento del mes de Febrero del 65% .
  </t>
  </si>
  <si>
    <t>Al hacer el  seguimiento al Plan anual de adquisiciones, se encontró que el porcentaje de cumplimiento del mes de Marzo para la  SMQB fue del50 %  y Secretaría General fue del 19%,  dando un total del cumplimiento del mes de Marzo del 18% .</t>
  </si>
  <si>
    <t>Al hacer el seguimiento al Plan anual de adquisiciones, se encontró que el porcentaje de cumplimiento del mes de Abril para la  SMQB fue del 67 % para la SMF fue del 20% , para SSMRC fue del 50% y Secretaría General fue del 22%,  dando un total del cumplimiento del mes de abril del 30% .</t>
  </si>
  <si>
    <t>Al hacer el  seguimiento al Plan anual de adquisiciones, se encontró que el porcentaje de cumplimiento del mes de Mayo para la  SMQB fue del 100 % para la SMF fue del 75% , y para Secretaria General fue del 67%,  dando un total del cumplimiento del mes de mayo del 77% .</t>
  </si>
  <si>
    <t>Al hacer el seguimiento al Plan anual de adquisiciones, se encontró que el porcentaje de cumplimiento del mes de Juinio para la  SMQB fue del 33 % para la SMF fue del 20% , y para Secretaria General fue del 67%,  dando un total del cumplimiento del mes de junio del 24% .</t>
  </si>
  <si>
    <t>Al hacer el seguimiento al Plan anual de adquisiciones, se encontró que el porcentaje de cumplimiento del mes de Julio para la  SMQB fue del 60% para la SMF fue del 100% , y para Secretaria General fue del 40%,  dando un total del cumplimiento del mes de julio del 65% .</t>
  </si>
  <si>
    <t>En el mes de enero no se realizo seguimiento a austeridad, teniendo en cuenta que se establecio el plan de trabajo para la vigencia 2026</t>
  </si>
  <si>
    <t>Durante el mes de febrero se realizó el seguimiento preliminar a la ejecución de los rubros asociados a la política de Austeridad del Gasto, mediante la revisión de los registros presupuestales y de ejecución correspondientes al período.</t>
  </si>
  <si>
    <t>Durante el mes de marzo se realizó el seguimiento preliminar a la ejecución de los rubros asociados a la política de Austeridad del Gasto, mediante la revisión de los registros presupuestales y de ejecución correspondientes al período.</t>
  </si>
  <si>
    <t>Durante el mes de abril se realizó el seguimiento preliminar a la ejecución de los rubros asociados a la política de Austeridad del Gasto, mediante la revisión de los registros presupuestales y de ejecución correspondientes al período.</t>
  </si>
  <si>
    <t>Durante el mes de mayo se realizó el seguimiento preliminar a la ejecución de los rubros asociados a la política de Austeridad del Gasto, mediante la revisión de los registros presupuestales y de ejecución correspondientes al período.</t>
  </si>
  <si>
    <t>Durante el mes de junio se realizó el seguimiento preliminar a la ejecución de los rubros asociados a la política de Austeridad del Gasto, mediante la revisión de los registros presupuestales y de ejecución correspondientes al período,los resultados se registran en la matriz de seguimiento destinada para tal fin.</t>
  </si>
  <si>
    <t xml:space="preserve">Durante el mes de enero se avanza en el Plan Estratégico de Talento Humano en los siguientes términos:
En cumplimiento del indicador establecido, se adelantará el trabajo correspondiente para garantizar su ejecución y adecuado cumplimiento, realizando las acciones previstas y los seguimientos requeridos según lo definido en la planificación institucional. En el mes de enero, se avanzó principalmente en la formulación del Plan Estratégico de Talento Humano, el cual está integrado por: El Plan anual de vacantes, Plan de previsión de recursos humanos, Plan institucional de capacitación,4- Plan de bienestar e incentivos institucionales, Plan de trabajo anual en seguridad y salud en el trabajo, Plan de Inclusión de personas con Discapacidad y las gestiones del Aplicativo SIGEP.
No obstante, lo anterior, en cuanto al SST: En cumplimiento de lo establecido en la Resolución 0312 de 2019 y el Decreto 1072 de 2015, en el mes de enero se realizó en ISOLUCIÓN el reporte de los ocho (8) indicadores del SG-SST. Asimismo, se efectuó el reporte de riesgos correspondiente al cuarto trimestre de 2025 ante la Oficina de Planeación. Se gestionaron cinco (5) exámenes médicos ocupacionales. En cuanto a las afiliaciones a la ARL, se llevaron a cabo ciento once (111) como trabajadores independientes y cuatro (4) como trabajadores dependientes. Se solicitó información a los conductores y se realizó el reporte del Plan Estratégico de Seguridad Vial (PESV). También se brindó apoyo en la inclusión de obligaciones contractuales y requisitos habilitantes para ocho (8) procesos contractuales remitidos por las diferentes áreas. Se programó la reunión mensual del COPASST para el 6 de febrero de 2026.
Finalmente, se programó y acompañó la reunión mensual del COCOLA realizada el 29 de enero de 2026. En cuanto al PIC, para el mes de enero se planeó y se ejecutó la capacitación sobre el manejo del EDL, que se llevó a cabo el día 21 de enero y fue dirigida para todos los servidores con derechos de carrera. 
</t>
  </si>
  <si>
    <t xml:space="preserve">Durante el mes de febrero se avanza en el Plan Estratégico de Talento Humano en los siguientes términos:
En el mes de febrero, se avanzó en: 1. Plan Anual de Vacantes: Durante el mes de febrero y por efectos de la entrada en vigor de la Ley de Garantías, no se formalizó ningún ingreso de personal. No obstante se realizó el proceso de encargo de la servidora María Mercedes Arias Cortes en el empleo Profesional Especializado 2029-20 de la Subdirección de Metrología Química y Biología , 2. Plan de Previsión de Recurso Humano: a. Formalización del trabajo: Se llevó a cabo reunión con el asesor del DAFP donde se definió la realización de un cronograma para ampliación de planta con empleos permanentes, definición de costos para solicitarlos en el anteproyecto 2027 y ajustar la estructura organizacional creando las Oficinas de Control Interno Disciplinario y Jurídica y b. Nuevo concurso de méritos: A la fecha no han iniciado las mesas de trabajo planteadas por la CNSC, en el marco de la etapa de Planeación. 3. Plan Institucional de Capacitación: Para el mes de febrero se planearon las siguientes actividades i-Curso de la Ruta del comprador público que se envió correo para la inscripción el 25 de febrero para los servidores que tienen Rol de supervisores de contrato de los cuales tuvimos 17 inscritos ii- Curso de Fundamentos de la gestión documental que se envió correo para la inscripción el 16 de febrero para los funcionarios del GIT Servicios administrativos y quienes según su manual tienen tareas de archivo, iii- Capacitación de Residuos Peligrosos que se llevó a cabo el 18 de febrero para todos los funcionarios. iv- En cuanto a la capacitación de Manejo y apropiación de la IA se aplazó para el mes de marzo por falta de tiempo del capacitador , v- Las actividades que corresponden a la difusión de piezas graficas no se logró a pesar de ser solicitadas con anticipación así que quedo aplazado para el mes de marzo el tema de:  Derecho de Petición, Responsabilidad disciplinaria de los servidores públicos, Código de Integridad, deberes y derechos de los supervisores de contratos y Gestión del Conocimiento y la innovación. Dando así el cumplimiento del 33% de las capacitaciones programadas para el mes de febrero,4. Plan de Bienestar e Incentivos: El día 05 de febrero se llevó a cabo reunión con COMPENSAR, para revisar y definir las acciones de acompañamiento por parte de la Caja, alineado con las actividades establecidas en el Contrato suscrito. De otra parte, en el marco de la ejecución de las actividades del Contrato y su gobernanza, se formalizó a través de la Resolución No. 026 de 2026, la creación del Equipo transversal. En el periodo no se ejecutó ninguna actividad, 5. Plan SST: Del Plan de Trabajo de Seguridad y Salud en el Trabajo, correspondiente al mes en curso, se dio cumplimiento a las actividades programadas. En cumplimiento de la Resolución 0312 de 2019 y el Decreto 1072 de 2015, durante el mes de febrero se realizó en ISOLUCIÓN el reporte de los nueve (9) indicadores del SG-SST. Asimismo, se gestionó un (1) examen médico ocupacional de egreso y se presentó la autoevaluación de estándares mínimos ante el ministerio de trabajo junto con el respectivo reporte ante la ARL. Se solicitó información a los conductores y se realizó el reporte del Plan Estratégico de Seguridad Vial (PESV). También se brindó apoyo en la inclusión de obligaciones contractuales y requisitos habilitantes para veinte (20) procesos contractuales, y se evaluó un (1) proceso remitido por las diferentes áreas. Se programó la reunión mensual del COPASST para los días 6 y 16 de febrero de 2026. Finalmente, se programó y acompañó la reunión mensual del COCOLA, realizada el 26 de febrero de 2026. Adicionalmente, se gestionaron cuatro (4) actividades y capacitaciones, y se socializó una (1) pieza comunicativa, 6. Plan de Inclusión Personas con Discapacidad: Se avanza en el borrador del proyecto de resolución para Formalizar una Política de Inclusión laboral de personas con discapacidad para el INM.
</t>
  </si>
  <si>
    <t>Durante el mes de marzo y como cierre del trimestre,  se avanza en el Plan Estratégico de Talento Humano en los siguientes términos: se registran y describen en el Informe I Trimestre PETH_2026 (el cual se adjunta),  y este documento consolida las temáticas que se indican a continuacion y que conforman el Plan Estrategico de Talento Humano.
1. Plan Anual de Vacantes
2. Plan de Previsión del Recurso Humano
3. Plan Institucional de Capacitación
4. Plan de Bienestar e Incentivos
5. Plan de Seguridad y Salud en el Trabajo (SST)
6. Plan de Inclusión de Personas con Discapacidad</t>
  </si>
  <si>
    <t xml:space="preserve">Durante el mes de abril se avanza en el Plan Estratégico de Talento Humano en los siguientes términos en cada uno de sus componentes:
1. Plan Anual de Vacantes: Al cierre del periodo, se confirma que en el INM tanto las vacancias definitivas como temporales se incrementaron, para este mes, en un empleo respectivamente, alcanzando el 49% del total de empleos del sistema de carrera. Se cierra el periodo un 118 empleos provisto (89%) y 14 empleos no provisto (11%), 2. Plan de Previsión de Recurso Humano: a. Formalización del trabajo: No hubo avance en el mes de abril, continua pendiente las indicaciones del secretario general para avanzar en el cronograma establecido, dado que se debe realizar antes todo es la socialización al sindicato y b. Nuevo concurso de méritos: Con fundamento en la Circular conjunta No. 100-001-2026, en este periodo el INM reportó las vacancias definitivas al 31 de diciembre de 2025,  con el propósito de que la CNSC consolide su Plan Anual de Vacantes, tendientes a un nuevo concurso. A la fecha continua pendiente las mesas de trabajo indicadas por la CNSC, en el marco de la comunicación recibida por el INM, con radicado 2025RS153832 de fecha 22 de septiembre de 2025, cuyo asunto es: “INICIO DE PLANEACIÓN NUEVO PROCESO DE SELECCIÓN. 3. Plan Institucional de Capacitación: Para el mes de abril se planearon las siguientes actividades (capacitaciones) en el marco del PIC:  i-Difusión del podcast sobre equidad de género que se envió el 09 de abril para todos los funcionarios, ii-Difusión de la carilla de Lenguaje claro e incluyente que se envió por correo el 22 de abril para todos los funcionarios, iii-Difusión de la capsula de información sobre el Código de integridad que se envió por correo el 13 de abril para todos los funcionarios,  iv- Capacitación de Antisoborno, antifraude y de cumplimiento que se llevó a cabo el 23 de abril para todos los funcionarios. , v- Capacitación de Gestión de agenda y manejo del tiempo que se llevó a cabo piso a piso el 28 de abril para las áreas administrativas y el 06 de mayo con las áreas misionales, vi-Capacitación de Plan de Emergencias, roles y responsabilidades que se llevó a cabo el 27 de abril para todos los funcionario, y vii- La actividad que corresponde a la capacitación de Generalidades Analítica de Datos, no se cumplió y se programó para el mes de mayo, teniendo en cuenta los tiempos de disponibilidad del capacitador. En ese orden, se da cumplimiento del 86% de las capacitaciones programadas para este periodo, 4. Plan de Bienestar e Incentivos: Se realizó la modificación del PETH vigencia 2026 con el fin de incluir el cronograma de actividades para la vigencia.  En el mes de abril se realizó una charla sobre Oportunidades equivalentes, un desafío para la humanidad; una actividad para la celebración del Dia de la secretaria en la Sede CUR de la Caja de Compensación Compensar; y, la entrega de una tula con crayolas para 48 niños. Estas actividades no generan costo para el Instituto ya que se desarrollan en el marco del Plan de Acompañamiento de la Caja de Compensación, 5. Plan SST: Dentro del Plan de Trabajo de Seguridad y Salud en el Trabajo, correspondiente al mes de abril, se dio cumplimiento a las actividades programadas, y se confirma que las evidencias respectivas ya se encuentran cargadas en la carpeta correspondiente. Se gestionó un (1) examen médico ocupacionales. En cumplimiento de la Resolución 0312 de 2019 y el Decreto 1072 de 2015, durante el mes de abril se realizó en ISOLUCIÓN el reporte de los nueve (9) indicadores del SG-SST. Se efectuó el reporte de los riesgos de gestión a la oficina de planeación y se elaboró el guion para el simulacro. Adicionalmente, se solicitó información a los conductores y se realizó el reporte del Plan Estratégico de Seguridad Vial (PESV). Durante el periodo, se llevó a cabo una reunión con la SMQB para presentar el formato de caracterización de sustancias químicas en el primer trimestre, también se brindó apoyo en la inclusión de obligaciones contractuales y requisitos habilitantes para cinco (05) procesos contractuales, y se evaluaron cuatro (04) procesos remitidos por las diferentes áreas. Se programó y se realizó la reunión mensual del COPASST para el día 22 de abril. Finalmente, se programó y acompañó la reunión mensual del COCOLA el 23 de abril, adicionalmente, se gestionaron (04) actividades y capacitaciones, se socializó una (1) pieza comunicativa y se gestionaron las alarmas para las pausas activas. 6. Plan de Inclusión Personas con Discapacidad: Se avanza en i-Esta en revisión por parte de Secretaria General el documento: “Por la cual se adopta la Política de interna de Discapacidad en el Instituto Nacional de Metrología-INM y se dictan otras disposiciones”, ii- En relación a la actividad: Identificar e Implementar las acciones de mejora necesarias a la infraestructura física, se llevó a cabo reunión con el Grupos de Servicios administrativos, para  la articulación del Proyecto de Inversión de SEDE, en el desarrollo de esta actividad y iii- Se llevó a cabo reunión con los funcionarios de la SSMRC, donde se abordó la actividad de  “Atención presencial Servicio al ciudadano”, orientado a la satisfacción en las respuestas. 7. SIGEP: Se realizaron actualizaciones de hojas de vida de los servidores, registro de situaciones administrativas y solicitudes de declaración de bienes y rentas periódicas. De igual manera se dio respuesta a Control interno, quien solicitó la verificación de los documentos y la marcación de las personas en condición de discapacidad (PcD).
</t>
  </si>
  <si>
    <t xml:space="preserve">Durante el mes de mayo se avanza en el Plan Estratégico de Talento Humano en los siguientes términos en cada uno de sus componentes:
1. Plan Anual de Vacantes: A mayo 31 de 2026, y como seguimiento a los 132 cargos de carrera administrativa se informa que se encuentran provisto 118 empleos (89,4%). Incluyendo la vacancia temporal de la servidora Maricella Rojas que comienza el 1 de junio de 2026, la Entidad cuenta con 31 empleos en vacancia definitiva y 36 empleos en vacancia temporal, 2. Plan de Previsión de Recurso Humano: a. Formalización del trabajo: No hubo avance en el mes de mayo, no obstante, el secretario general dio instrucciones de avanzar en junio en el levantamiento de procedimientos relacionados y b. Nuevo concurso de méritos: No hay avance. A la fecha continua pendiente las mesas de trabajo indicadas por la CNSC, en el marco de la comunicación recibida por el INM, con radicado 2025RS153832 de fecha 22 de septiembre de 2025, cuyo asunto es: “INICIO DE PLANEACIÓN NUEVO PROCESO DE SELECCIÓN. 3. Plan Institucional de Capacitación: Para el mes de mayo se planearon las siguientes actividades i-Difusión de la capsula de información sobre el Código de integridad que se envió por correo el 12 de mayo para todos los funcionarios, ii- Difusión de la Capsula responsabilidad disciplinaria que se envió por correo el 20 de mayo para todos los funcionarios, iii-Difusión del curso Equidad Mujeres y Hombres que se envió el 11 mayo para todos los servidores. iv- Capacitación de Administración y gestión de PQRSD que se llevó a cabo el 27 de mayo para todos los funcionarios, , v- Difusión de la reinducción de SST Y SGA que se envió por correo electrónico el pasado 20 de mayo para funcionarios y contratistas vi-Capacitación de Generalidades Analítica de Datos y responsabilidades que se llevó a cabo el 21 de mayo para todos los funcionarios. vii- La actividad que corresponde a la capacitación de Generando atención inclusiva para la promoción de derechos de las personas sordas se programó para el 16 de junio, teniendo en cuenta los tiempos de disponibilidad de la entidad capacitadora, vii- La actividad que corresponde a la capacitación de Normatividad aplicable en Talento Humano quedo programada para el mes de junio por disponibilidad de tiempo en la entidad capacitadora. Dando así el cumplimiento del 70% de las capacitaciones programadas para el mes de mayo,4. Plan de Bienestar e Incentivos: De los 10 eventos programados para el periodo, se presentó avance en 4 de estas, los 6 restantes deberán ejecutarse en junio. Las que cuentan con avances son: i- Actividad relacionada con la implementación del Salario Emocional, de la cual se espera el archivo base por OIDT, ii- Actividades encaminadas a incentivar la actividad física (individual y de grupos) y realización de eventos deportivos, se llevó a cabo la inscripción de 29 funcionarios para la Carrera atlética de COMPENSAR, iii-Evento artísticos y celebraciones especiales, la Caja de Compensación Compensar hace entrega de una galleta y una vela para la Celebración Día de las Madres, iv-Celebración Día de la Metrología y Día del INM, se realiza reunión en el Auditorio para la Celebración del Día de la Metrología con entrega de reconocimiento (Placa) por antigüedad  a los funcionarios con más de 10 años de servicio en el INM y v-Implementación del Módulo de Bienestar en el aplicativo KACTUS, de lo cual Se aprueba el cronograma de actividades y se realizan dos sesiones de cuatro horas cada una para la revisión del Sistema con el representante de OIDT. En relación con el Teletrabajo, se inició la implementación del teletrabajo para las dependencias de la primera fase, anexo correo de convocatoria. 5. Plan SST: Durante el mes de mayo de 2026, en cumplimiento de la Resolución 0312 de 2019 y el Decreto 1072 de 2015, se realizó el reporte de los  cinco (5) indicadores del Sistema de Gestión de Seguridad y Salud en el Trabajo (SG-SST), la gestión de un (1) examen médico ocupacional de egreso, se gestionó la actualización del Plan Estratégico de Seguridad Vial (PESV) y del profesiograma institucional, el cual fue remitido al profesional enlace de calidad para su revisión y posterior cargue en ISOLUCIÓN. Entre el 11 y el 15 de mayo de 2026 se llevó a cabo la Semana de la Salud, orientada a la promoción de hábitos saludables y la prevención de riesgos laborales. Asimismo, se gestionó una (1) capacitación y se socializó una (1) pieza comunicativa en materia de Seguridad y Salud en el Trabajo se realiza acompañamiento en la reunión mensual del COPASST para los días 27 de mayo y no tuvimos quorum por lo cual se programó para la primeara semana de junio Finalmente, se programó y acompañó la reunión mensual del COCOLA para el día 11 de mayo. El 26 de mayo de 2026 se realizó un (1) simulacro de emergencias con escenario de derrame de combustible y conato de incendio, elaborándose posteriormente el informe correspondiente. Durante el mismo periodo se consolidó un (1) informe trimestral de las actividades de Focus Group lideradas por la psicóloga especialista en SST para la gestión de factores de riesgo psicosocial, En materia de seguridad vial, durante mayo se recopiló información de los conductores, se realizó el reporte del PESV y se efectuó el cargue del reporte de autogestión ante el Ministerio del Trabajo, conforme a la Resolución 0312 de 2019 y la Ley 2050 de 2020, 6. Plan de Inclusión Personas con Discapacidad: Se reportan avances, en el marco de las siguientes actividades, así: i- Vincular personas en condición de Discapacidad, se han revisado las características del empleo vacante PE-2028-14 de OIDT, para determinar si en la oferta del proceso de vinculación en Provisionalidad a través de COMPENSAR-Reca, puedan participar personas con discapacidad, ii- Formalizar una Política de Inclusión laboral de personas con discapacidad para el INM, una vez surtida por parte del Secretario General la revisión al borrador de Política propuesto, se remito dicho documento a revisión y ajustes jurídicos pertinentes a la asesora jurídica del despacho, 7. SIGEP: Se solicitó la declaración de bienes y renta "periódica" 2025 a todos los funcionarios, de la cual faltaron dos personas, al 3 de junio de 2026. Se verificó hojas de vida y se realizaron desvinculaciones y des asociaciones de usuarios,
</t>
  </si>
  <si>
    <t>Durante el mes de junio y como cierre del trimestre,  se avanza en el Plan Estratégico de Talento Humano en los siguientes términos: se registran y describen en el Informe II Trimestre PETH_2026 (el cual se adjunta),  y este documento consolida las temáticas que se indican a continuacion y que conforman el Plan Estrategico de Talento Humano.
1. Plan Anual de Vacantes
2. Plan de Previsión del Recurso Humano
3. Plan Institucional de Capacitación
4. Plan de Bienestar e Incentivos
5. Plan de Seguridad y Salud en el Trabajo (SST)
6. Plan de Inclusión de Personas con Discapacidad</t>
  </si>
  <si>
    <r>
      <rPr>
        <sz val="9"/>
        <color rgb="FF000000"/>
        <rFont val="Arial"/>
      </rPr>
      <t xml:space="preserve">Durante el mes de julio se avanza en el Plan Estratégico de Talento Humano en los siguientes términos: 
</t>
    </r>
    <r>
      <rPr>
        <b/>
        <sz val="9"/>
        <color rgb="FF000000"/>
        <rFont val="Arial"/>
      </rPr>
      <t>1.Plan Anual de Vacantes:</t>
    </r>
    <r>
      <rPr>
        <sz val="9"/>
        <color rgb="FF000000"/>
        <rFont val="Arial"/>
      </rPr>
      <t xml:space="preserve"> A julio31 de 2026, una vez revisada la información relacionada con las actas de posesión de los servidores, se encuentra que para el mes de julio no se presenta variación en el número de vacantes temporales y definitivas reportadas en el mes anterior las cuales se cuentan en 37 para las primeras y 32 para las segundas.</t>
    </r>
    <r>
      <rPr>
        <b/>
        <sz val="9"/>
        <color rgb="FF000000"/>
        <rFont val="Arial"/>
      </rPr>
      <t xml:space="preserve"> 2. Plan de Previsión de Recurso Humano: </t>
    </r>
    <r>
      <rPr>
        <sz val="9"/>
        <color rgb="FF000000"/>
        <rFont val="Arial"/>
      </rPr>
      <t xml:space="preserve">a. Formalización del trabajo: No hubo avance en el mes de julio, una vez se finalice la estructuración del procedimiento de teletrabajo se inicia la revisión y propuesta de los procedimientos correspondientes. Nuevo concurso de méritos: Se realizó contacto con el Dr. Duván Gil Cárdenas, Asesor de Procesos de Selección de la CNSC, quien informó que el INM ya está en la lista de entidad harán parte de un nuevo concurso, para lo cual nos estarán contactando oportunamente. Adicionalmente y en el marco de , nos dio la instrucción de remitir solicitud desde el INM, para que en el marco de la vigencia de las listas de elegibles del Proceso de Selección Entidades del Orden Nacional No. 2521 de 2023 – Nación 6, en donde el INSTITUTO NACIONAL DE METROLOGIA, ofertó tres (3) empleos, se solicite adelantar las gestiones correspondientes de “Análisis técnico de mismo empleo y empleo equivalente”, para cada uno de los citados empleos, dado las 32 Vacancias definitivas que el INM tiene reportadas ante la CNSC, al 30 de julio de 2026. </t>
    </r>
    <r>
      <rPr>
        <b/>
        <sz val="9"/>
        <color rgb="FF000000"/>
        <rFont val="Arial"/>
      </rPr>
      <t xml:space="preserve">3. Plan Institucional de Capacitación: </t>
    </r>
    <r>
      <rPr>
        <sz val="9"/>
        <color rgb="FF000000"/>
        <rFont val="Arial"/>
      </rPr>
      <t xml:space="preserve">Para el mes de julio se planearon las siguientes actividades:  i-Participación en el curso Enfoque de los Derechos Humanos que se llevó a cabo el 28 de julio para los funcionarios de la Subdirección de servicios metrológicos y relación con el ciudadano y la secretaria general, ii- Difusión de la pieza grafica sobre Actualización tributaria y presupuesto. que se envió por correo el 15 de julio para las funcionarias del GIT Financiera, iii-Difusión de la pieza grafica sobre Responsabilidad disciplinaria de los servidores públicos que se envió el 21 de julio para todos los servidores.  iv-Difusión de la pieza grafica sobre Código de integridad que se envió por correo el 9 de julio para todos los servidores, v- Se realizo la capacitación sobre Trabajo en equipo en una actividad piso a piso llevada a cabo el pasado 28 de julio 2026 para todos los servidores, vi-Difusión de la pieza grafica sobre SIIF Nación que se envió por correo el 24 de julio para  las funcionarias del GIT Financiera, vii- Difusión de la pieza grafica sobre Importancia de la actualización de la hoja de vida en el SIGEP II que se envió por correo el 17 de julio para todos los servidores, viii- Difusión de la pieza grafica sobre Desarrollo de habilidades para la dirección institucional que se envió por correo el 9 de julio para los jefes y directivos, ix- Capacitación de Herramientas para la elaboración de planes de mejoramiento que se llevó a cabo el 23 de julio para todos los funcionarios, x-Se realizo la capacitación sobre Atención a emergencias psicológicas en una actividad piso a piso llevada a cabo el pasado 16 de julio 2026 para todos los servidores, xi- Capacitación de Riesgo Biológico que se llevó a cabo el 30 de julio para  los funcionarios de la SMQB, xii- Capacitación de Sistema Globalmente armonizado que se llevó a cabo el 31 de julio para todos los funcionarios, xiii- Se aplaza para el mes de agosto la capacitación sobre Normatividad y cobro coactivo, teniendo en cuenta que las entidades prestadoras de dicha capacitación aún no han dado respuesta frente a la prestación del servicio. Dando así el cumplimiento del 92.3% de las capacitaciones programadas para el mes de julio. </t>
    </r>
    <r>
      <rPr>
        <b/>
        <sz val="9"/>
        <color rgb="FF000000"/>
        <rFont val="Arial"/>
      </rPr>
      <t>4. Plan de Bienestar e Incentivos:</t>
    </r>
    <r>
      <rPr>
        <sz val="9"/>
        <color rgb="FF000000"/>
        <rFont val="Arial"/>
      </rPr>
      <t xml:space="preserve"> De las seis (6) actividades programadas para el mes de julio se evidencia la ejecución de 3 de estas, así: i: Para la actividad PBLI 1 - implementación de salario emocional, se reportó en el plan de acción un total de 107 incentivos para los servidores durante este periodo  (Día de Cumpleaños 6; Día de la Familia 12; Por uso de la bicicleta 4; Por evaluación de desempeño sobresaliente 9; Por concurso de tapitas 2; Por matrimonio 1; Por ejercer como jurado de votación 4; Por ejercer el derecho al voto 69);  ii-En lo relacionado con la actividad PBLI 24 - Implementación Modulo de Bienestar en el aplicativo KACTUS, se adjuntó como evidencia el reporte del contratista sobre la finalización de la etapa de implementación en el ambiente de pruebas y se informó a Secretaria General de la necesidad de definir las actividades para realizar una prueba piloto y migrar la información al ambiente de producción, se encuentra pendiente l revisión por parte del Equipo Transversal creado para el acompañamiento al PBLI y el cronograma de implementación, iii-En cuanto a las actividad PLBLI 6-Actividad dirigida a la niñez y disfrute en familia. Se reporta la participación de 30 niños y con un desarrollo exitoso durante dos (2) días. </t>
    </r>
    <r>
      <rPr>
        <b/>
        <sz val="9"/>
        <color rgb="FF000000"/>
        <rFont val="Arial"/>
      </rPr>
      <t xml:space="preserve">5. Plan SST: </t>
    </r>
    <r>
      <rPr>
        <sz val="9"/>
        <color rgb="FF000000"/>
        <rFont val="Arial"/>
      </rPr>
      <t xml:space="preserve">Durante el mes de julio, en cumplimiento de la Resolución 0312 de 2019 y el Decreto 1072 de 2015, se realizó el reporte de los  cinco (5) indicadores del Sistema de Gestión de Seguridad y Salud en el Trabajo (SG-SST), la gestión de cinco (05) examen médico ocupacional de ingreso, se realizó el reporte de los riesgos de gestión se realizaron cuatro (4) afiliaciones de ARL a independientes y siete (07) a dependientes, para el proceso de teletrabajo se realizaron  doce visitas domiciliarias para el cumplimento de requisitos de teletrabajo  (12), se realizó el informe trimestral En materia de seguridad vial, durante mayo se recopiló información de los conductores, se realizó el reporte del PESV se revisaron doce (12) estudios previos y se evaluaron  diez (10) procesos contractuales , Se realiza la socialización de los indicadores al COPASST en la reunión mensual realizada el 17 de julio y se realiza la reunión del COCOLA   , se recibieron los informes trimestrales de cada comité, se realizan tres capacitaciones (03) y se gestionan las piezas de socialización para las campañas de convocatoria de los comités, </t>
    </r>
    <r>
      <rPr>
        <b/>
        <sz val="9"/>
        <color rgb="FF000000"/>
        <rFont val="Arial"/>
      </rPr>
      <t>6. Plan de Inclusión Personas con Discapacidad:</t>
    </r>
    <r>
      <rPr>
        <sz val="9"/>
        <color rgb="FF000000"/>
        <rFont val="Arial"/>
      </rPr>
      <t xml:space="preserve"> Se presenta avance en lo referente a : i-Estudio de identificación de empleos susceptible de ser ofertados en procesos de vinculación: se adelantó mesa de trabajo con el equipo de SST, para actualizar la Matriz del estudio, en lo pertinente al profesiograma, ii-En la evaluación de compatibilidad de empleos con distintas categorías de discapacidad, durante el mes de Julio se trabajó en el profesiograma en el ítem denominado Factores de riesgo asociados a las funciones del cargo y las medidas preventivas que deben llevar a cabo enfocados en personas con discapacidad y iii- Vinculación de personas con Discapacidad, durante el mes se gestionó con Compensar y RECA, el proceso de vinculación para proveer 2 empleos (Técnicos administrativos) y al cierre del periodo, Compensar informó que no fue posible postulación de personal idóneo, </t>
    </r>
    <r>
      <rPr>
        <b/>
        <sz val="9"/>
        <color rgb="FF000000"/>
        <rFont val="Arial"/>
      </rPr>
      <t>7. Temas Adicionales (SIGEP II)</t>
    </r>
    <r>
      <rPr>
        <sz val="9"/>
        <color rgb="FF000000"/>
        <rFont val="Arial"/>
      </rPr>
      <t>: Se verificó hojas de vida semanalmente y se aprobaron cuando cumplieron los requisitos, registros de situaciones administrativas de vacancia temporal y encargos, se activaron y desasociaron usuarios.</t>
    </r>
  </si>
  <si>
    <t>Se ejecutaron las actividades programadas para el mes de Enero dentro del plan, evidencias reportadas dentro de la matriz del mismo.</t>
  </si>
  <si>
    <t>Se ejecutaron las actividades programadas para el mes de  Febrero dentro del plan, evidencias reportadas dentro de la matriz del mismo.</t>
  </si>
  <si>
    <t>Se ejecutaron las actividades programadas para los mesdes de eneri a marzo dentro del plan, evidencias reportadas dentro de la matriz del mismo, asi mismo se realizó el cargue de las respectivas evidencias.</t>
  </si>
  <si>
    <t>Se ejecutaron las actividades programadas para los meses de abril a junio dentro del plan, evidencias reportadas dentro de la matriz del mismo, asi mismo se realizó el cargue de las respectivas evidencias.</t>
  </si>
  <si>
    <t>Se ejecutaron las actividades programadas para el mes de  Marzo dentro del plan, evidencias reportadas dentro de la matriz del mismo, asi mismo se realizó el cargue de las respectivas evidencias.</t>
  </si>
  <si>
    <t>Se ejecutaron las actividades programadas para el mes de  abril dentro del plan, evidencias reportadas dentro de la matriz del mismo.</t>
  </si>
  <si>
    <t>Se ejecutaron las actividades programadas para el mes de  mayo dentro del plan, evidencias reportadas dentro de la matriz del mismo.</t>
  </si>
  <si>
    <t>Se ejecutaron las actividades programadas para el mes de  junio dentro del plan, evidencias reportadas dentro de la matriz del mismo.</t>
  </si>
  <si>
    <t>Ejecutar el Plan de Tratamiento de Riesgos de Seguridad y Privacidad de la Información vigencia 2026</t>
  </si>
  <si>
    <t>inversión</t>
  </si>
  <si>
    <t>Para el periodo de reporte se llevó a cabo la aprobación del   Plan de Tratamiento de Riesgos de Seguridad y Privacidad de la Información ante el CIGD / CICCI No. 03-26 – Sesión 1, en concordancia con lo establecido en el Decreto 612 de 2018.
De acuerdo con la programación de la actividad, el informe de avance será presentado trimestre vencido, razón por la cual su respectivo reporte se realizará en el mes de abril.</t>
  </si>
  <si>
    <t xml:space="preserve">Teniendo en cuenta la programación de la actividad, esta contará con reporte en el mes de abril, dado que su periodicidad de corte es trimestral. En dicho periodo se presentarán los avances correspondientes al primer trimestre del año.
</t>
  </si>
  <si>
    <t>Para el presente periodo de reporte se realiza el informe de seguimiento trimestral de avance de las actividades plasmadas en el plan para la vigencia.,
Para el presente periodo de reporte se realiza el informe de seguimiento trimestral el cual presenta los resultados de la ejecución de las actividades asociadas a la hoja de ruta del Plan de Tratamiento de Riesgos de Seguridad y Privacidad de La información  del Instituto Nacional de Metrología (INM), con corte al 31 de marzo de 2026, las cuales fueron formuladas en coherencia con el Modelo de Seguridad y Privacidad de la Información (MSPI) del Ministerio TIC, la Política de Gobierno Digital y las buenas prácticas establecidas en la norma ISO/IEC 27001:2022.</t>
  </si>
  <si>
    <t xml:space="preserve">Teniendo en cuenta la programación de la actividad, esta contará con reporte en el mes de julio, dado que su periodicidad de corte es trimestral (reporte mes vencido). En dicho periodo se presentarán los avances correspondientes al segundo trimestre del año.
</t>
  </si>
  <si>
    <t xml:space="preserve">Teniendo en cuenta la programación de la actividad, esta contará con reporte en el mes de julio, dado que su periodicidad de corte es trimestral (reporte mes vencido). En dicho periodo se presentarán los avances correspondientes al segundo trimestre del año. 
No obstante, durante el mes de junio se continuó con el seguimiento a los controles definidos en el Plan de Tratamiento de Riesgos de  Seguridad y Privacidad de la Información (PTRSPI),
</t>
  </si>
  <si>
    <t>Ejecutar Plan de Seguridad y Privacidad de la Información 2026</t>
  </si>
  <si>
    <t>Para el periodo de reporte se llevó a cabo la aprobación del Plan de Seguridad y Privacidad de la Informaciónn  ante el CIGD / CICCI No. 03-26 – Sesión 1, en concordancia con lo establecido en el Decreto 612 de 2018.
De acuerdo con la programación de la actividad, el informe de avance será presentado trimestre vencido, razón por la cual su respectivo reporte se realizará en el mes de abril.</t>
  </si>
  <si>
    <t xml:space="preserve">Para el presente periodo de reporte se realiza el informe de seguimiento trimestral  el cual presenta los resultados de la ejecución de las actividades asociadas a la hoja de ruta del Plan de Seguridad y Privacidad de la Información del Instituto Nacional de Metrología (INM), con corte al 31 de marzo de 2026, las cuales fueron formuladas de acuerdo con los lineamientos para la implementación de del Modelo de Seguridad y Privacidad de la Información (MSPI) del Ministerio TIC, en articulación con la estrategia de Gobierno Digital. </t>
  </si>
  <si>
    <t>Teniendo en cuenta la programación de la actividad, esta contará con reporte en el mes de julio, dado que su periodicidad de corte es trimestral (reporte mes vencido). En dicho periodo se presentarán los avances correspondientes al segundo trimestre del año.
Teniendo en cuenta la programación de la actividad, esta contará con reporte en el mes de julio, dado que su periodicidad de corte es trimestral (reporte mes vencido). En dicho periodo se presentarán los avances correspondientes al segundo trimestre de la vigencia.
No obstante, durante el mes de junio se continuó con el seguimiento a los controles definidos en el Plan Estratégico de Seguridad y Privacidad de la Información (PESI), así como con las actividades de articulación requeridas para incorporar componentes de seguridad y privacidad de la información en las iniciativas estratégicas definidas en el Plan Estratégico de Tecnologías de la Información (PETI).
Estas acciones permiten fortalecer la integración entre los diferentes instrumentos de planeación y gestión de tecnologías de la información de la Entidad, promoviendo una visión articulada entre el PETI, el PESI, la Política de Gobierno Digital y los lineamientos de Seguridad Digital, con el fin de garantizar una gestión integral de los riesgos, capacidades y proyectos asociados a las tecnologías de la información.</t>
  </si>
  <si>
    <t>Durante el mes de enero se estableció el cronograma de mantenimiento y el plan de trabajo, previa aprobación del Secretario, con base en los cuales se desarrollarán las actividades durante la vigencia.</t>
  </si>
  <si>
    <t>Durante el mes de febrero se realizaron modificaciones al cronograma de mantenimientos y el plan de trabajo, previa aprobación del Secretario, con base en los cuales se desarrollaron las actividades de solicitud de contratación para dar inicio a los procesos de mantenimientos.</t>
  </si>
  <si>
    <t>Durante el mes de marzo se realizo lavado de trampas de grasa, por parte del contratista de mantenimiento, mientras se surte el contrato, asi mismo  se desarrollaron las actividades de solicitud de contratación para dar inicio a los procesos de mantenimientosprogramados (subestación electrica, lavado de tanques, trampas de grasa y pozos eyectores, climatización, exclusa de carga.)</t>
  </si>
  <si>
    <t>Durante el mes de Abril se realizo  el mantenimiento del ascensor de carga y del ascensor de pasajeros, asi mismo se realizó e. lavado de trampas de grasa, por parte del contratista de mantenimiento, mientras se surte el contrato, asi mismo  se desarrollaron las actividades de solicitud de contratación para dar inicio a los procesos de mantenimientos programados ( Ferreteria, consumibles electricos, auditoria energetica   y se suscribieron los contratos de los sensores de detencion de hidrogenos)</t>
  </si>
  <si>
    <t>Durante el mes de mayo se realizó el mantenimiento preventivo del ascensor de carga y del ascensor de pasajeros,el lavado de trampas de grasa, la limpieza de pozos eyectores y el lavado de los tanques de almacenamiento de agua potable, contribuyendo a la adecuada prestación de los servicios y al cumplimiento de las condiciones sanitarias de la Entidad.
De igual manera, se continuó con la gestión de las solicitudes de contratación requeridas para el inicio de los mantenimientos programados, entre ellos los relacionados con el suministro de elementos de ferretería, consumibles eléctricos y la auditoría energética, con el fin de garantizar la continuidad de las actividades de mantenimiento y el adecuado funcionamiento de la infraestructura institucional.</t>
  </si>
  <si>
    <t>Durante el mes de junio se realizó el mantenimiento preventivo del ascensor de carga y del ascensor de pasajeros, así como el lavado de las trampas de grasa, contribuyendo a la adecuada prestación de los servicios y al cumplimiento de las condiciones sanitarias de la Entidad.
De igual manera, se dio continuidad a la gestión de las solicitudes de contratación requeridas para el inicio de los mantenimientos programados, entre ellos los relacionados con el suministro de elementos de ferretería, consumibles eléctricos y la auditoría energética, con el propósito de garantizar la continuidad de las actividades de mantenimiento y el adecuado funcionamiento de la infraestructura institucional.
Finalmente, se elaboró el informe consolidado correspondiente a los mantenimientos ejecutados durante el primer trimestre el cual permite hacer seguimiento al cumplimiento de las actividades programadas y a la gestión realizada en el marco del mantenimiento de la infraestructura de la Entidad.</t>
  </si>
  <si>
    <t>Ejecutar Plan de Transformación Digital vigencia 2026</t>
  </si>
  <si>
    <t>Para el periodo de reporte se llevó a cabo la aprobación del Plan de Transformación Digital  ante el CIGD / CICCI No. 03-26 – Sesión 1, 
De acuerdo con la programación de la actividad, el informe de avance será presentado trimestre vencido, razón por la cual su respectivo reporte se realizará en el mes de abril.</t>
  </si>
  <si>
    <t>Teniendo en cuenta la programación de la actividad, esta contará con reporte en el mes de abril, dado que su periodicidad de corte es trimestral. En dicho periodo se presentarán los avances correspondientes al primer trimestre del año.</t>
  </si>
  <si>
    <t>Si bien la actividad no se encuentra programada para el mes de junio, durante este periodo se adelantaron acciones orientadas al fortalecimiento y actualización del Plan de Transformación Digital (PTD). En este sentido, se realizó la revisión y ajuste del documento narrativo del plan y de su respectiva hoja de ruta, con el propósito de fortalecer la articulación entre los diferentes instrumentos de planeación estratégica de tecnologías de la información de la Entidad.
Como resultado de este ejercicio, se identificó que algunas actividades definidas en el PTD ya se encontraban incorporadas y gestionadas a través del Plan Estratégico de Tecnologías de la Información (PETI), por lo que se realizó la depuración y eliminación de dos actividades duplicadas. Este ajuste permitió optimizar la estructura del plan, evitar duplicidades en la gestión y el seguimiento de las iniciativas, y garantizar la coherencia entre los instrumentos que soportan la implementación de la Política de Gobierno Digital.
En consecuencia, se actualizó la hoja de ruta contenida en el documento narrativo del PTD, fortaleciendo su alineación con las iniciativas estratégicas institucionales y facilitando una gestión integral de los planes e instrumentos asociados a la transformación digital de la Entidad.</t>
  </si>
  <si>
    <t>PI12</t>
  </si>
  <si>
    <t>Ejecutar el Plan Nacional de Infraestructura de Datos (PNID) y la hoja de ruta asociada, en articulación con las diferentes áreas involucradas para su adecuada implementación.</t>
  </si>
  <si>
    <t>Informe de seguimiento a la ejecución de  actividades del Plan Nacional de Infraestructura de Datos (PNID) y a la hoja de ruta asociada.</t>
  </si>
  <si>
    <t>Se elaboro el informe de seguimiento correspondiente al primer trimestre de la vigencia 2026, relacionado con la ejecución de las actividades del PNID y su hoja de ruta.
El informe presenta el estado de avance, el análisis de brechas identificadas y las acciones adelantadas por la entidad y a la espera de la nueva hoja de ruta.</t>
  </si>
  <si>
    <t>Se elaboro el informe de seguimiento correspondiente al segundo trimestre de la vigencia 2026, relacionado con la ejecución de las actividades del PNID y su hoja de ruta.
El informe presenta el estado de avance, el análisis de brechas identificadas y las acciones adelantadas por la entidad</t>
  </si>
  <si>
    <t>PI13</t>
  </si>
  <si>
    <t>Ejecutar el Plan de Preservación Digital.</t>
  </si>
  <si>
    <t>Informes de seguimiento a la ejecución del Plan de Preservación Digital.</t>
  </si>
  <si>
    <t>El INM en cumplimiento del indicador relacionado para la vigencia, formuló el Plan  de preservación digital, , aprobado por el Comité Institucional de Gestión y Desempeño del INM. Este plan enmarca la ejecución de las actividades programadas para la vigencia.</t>
  </si>
  <si>
    <t>Durante el mes de febrero se dio inicio estructurado a la construcción del inventario general de documentos electrónicos, mediante la integración y análisis, en un documento de trabajo, de la matriz de activos de información y las Tablas de Retención Documental (TRD), en el marco de la estructura definida para el inventario. De igual manera, se gestionaron los accesos requeridos para el desarrollo del piloto técnico, permitiendo la consulta de documentos digitales en la estructura institucional y en los servidores de la entidad, con el fin de iniciar el diagnóstico preliminar del piloto con información correspondiente a las series documentales de la Secretaría General. Adicionalmente, se adelantó la articulación con los instrumentos de planificación y con la arquitectura empresarial, participando en al menos cinco instancias preliminares de la mesa de trabajo de Arquitectura Empresarial y Gestión Documental.</t>
  </si>
  <si>
    <t>Con corte a marzo, el Plan de Preservación Digital (PPD) presenta avances en su estructuración técnica e integración institucional.
El detalle de los avances del periodo se encuentra consignado en la matriz de seguimiento y en el informe correspondiente.</t>
  </si>
  <si>
    <t xml:space="preserve">En el mes de abril Se realizó reunión con OIDT donde se pudo constatar que los respaldos de la información se están ejecutando con la periodicidad establecida en los procedimientos e instructivos de la institución lo cual garantiza la primera etapa de la conservación y posterior preservación Digital </t>
  </si>
  <si>
    <t xml:space="preserve">Durante el mes de mayo se llevaron a cabo actividades relacionadas con la priorización de documentos para la digitalización teniendo en cuenta su selección de preservable/no preservable, elaboración de material de capacitación incluyendo un “mapa de capas” para explicar de forma didáctica el plan en general, así como documento metodológico para la estrategia de comunicación interna. Por último se llevaron a cabo mesas de trabajo con los responsables de las actividades del plan lo que permitió revisar a detalle con cada profesional el alcance de su actividad, la importancia y los plazos con los que se cuentan. </t>
  </si>
  <si>
    <t>(Mayor detalle en matriz de seguimiento e informe semestral) Para el mes de Junio, se llevaron a cabo las siguientes actividades: 1. Socialización mediante reunión virtual a los funcionarios y contratistas del instituto del plan de preservacion digital de la entidad y su importancia, así como la manera de contribuir de cada uno en la consecución de los resultados esperados. 2. Verificación de aplicación de procedimiento de backups y respaldos puesto que recientemente el instituto migro a un nuevo "FileServer" denominado "srvfsv03" sus carpetas de TRD. 3. se entregó al proceso de gestión documental el listado de unidades documentales (series/subseries) de las vigencias de gestión que aplican para priorización de la digitalización.</t>
  </si>
  <si>
    <t>Durante el periodo reportado se avanzó en la implementación de acciones del Plan de Preservación Digital (PPD). En el marco del PPD 5, se verificó con Gestión Documental que, tras la validación de las series documentales priorizadas, los expedientes se están digitalizando conforme al instructivo establecido. Respecto al PPD 8, se atendieron las solicitudes de las dependencias SMQB y SSMRC para incluir nuevos tipos documentales en la Tabla de Retención Documental (TRD) vigente, actualización que fue realizada durante el mes de junio. Finalmente, en el PPD 11, se ajustó la programación de la actividad en una reunión con los enlaces de la OAP y se incorporó a la Subdirección de Servicios como uno de los responsable dentro del proceso de diagnóstico de la vinculación de metadatos técnicos y administrativos.</t>
  </si>
  <si>
    <t>Actividades ID</t>
  </si>
  <si>
    <t>Realizar los cierres de los contratos de vigencia 2019 a 2025 en SECOP II y realizar las liquidaciones de los contratos de vigencia 2022 a 2025 SECOP II</t>
  </si>
  <si>
    <t>Desde el Grupo, se estructurarán acciones y plan de trabajo para cierres y liquidaciones  a manejar para la vigencia 2026. Sin embargo, puede estar sujeto a modificaciones de acuerdo a las necesidades del INM.</t>
  </si>
  <si>
    <t>Se ejecutaron las actividades programadas para el mes de febrero, evidencias reportadas en la carpeta.</t>
  </si>
  <si>
    <t>Se ejecutaron las actividades programadas para el mes de marzo evidencias reportadas en la carpeta.</t>
  </si>
  <si>
    <t>Se ejecutaron las actividades programadas para el mes de ABRIL evidencias reportadas en la carpeta.</t>
  </si>
  <si>
    <t>Se ejecutaron las actividades programadas para el mes de Mayo de acuerdo a la competencia de liquidaciones por tramitar.</t>
  </si>
  <si>
    <t>Se ejecutaron las actividades programadas para el mes de Junio de acuerdo a la competencia de liquidaciones por tramitar.</t>
  </si>
  <si>
    <t>Se ejecutaron las actividades programadas para el mes de Julio de acuerdo a la competencia de liquidaciones por tramitar.</t>
  </si>
  <si>
    <t>Reporte o informe o documento relacionando Servicios prestados</t>
  </si>
  <si>
    <t>Sin avance</t>
  </si>
  <si>
    <t xml:space="preserve">Sin avance. </t>
  </si>
  <si>
    <t>Sin avance.</t>
  </si>
  <si>
    <t>Sin avances</t>
  </si>
  <si>
    <t xml:space="preserve">Producción, Recertificación o ampliación de vigencia de Materiales de Referencia </t>
  </si>
  <si>
    <t>Informe de Producción de MR O Informe de recertificación/certificación o Informe ampliación de vigencia</t>
  </si>
  <si>
    <t>Calibrantes: se realizó la presentación en la MTTC de enero de la ampliación de vigencia. Se dio visto bueno para la supervisión.
pH9: se incluyó en el programa de producción del 2026.
Agua potable: Se envió la necesidad de la producción y fue aprobada por la subdirectora. La producción de este MRC fue incluida en el plan de producción.</t>
  </si>
  <si>
    <t>Calibrantes: se realizó la documentación para la ampliación de vigencia,  los MRC están en supervisión.</t>
  </si>
  <si>
    <t>-Se entregan cuatro entregables de los calibrantes Zn, Na, Mg y K, nombre de los archivos: ID3_Informe ampliación K, ID3_Informe ampliación Mg, ID3_Informe ampliación Na, ID3_Informe ampliación Zn</t>
  </si>
  <si>
    <t>pH9: Sin avance
Agua potable: 22 de abril de 2026 se realizó la presentación de la planeación de la producción del MRC de elementos en agua potable ante la MTTC 
Calibrante de Fe: Sin avances.</t>
  </si>
  <si>
    <t xml:space="preserve">pH: Sin avance
Agua potable: Se realizó la preparación del MRC. El informe de la preparación está en elaboración.
Calibrante de Fe: No hay avances. </t>
  </si>
  <si>
    <t xml:space="preserve">pH9: Sin avances
Agua potable: Sin avances
Calibrantes: Sin avances
</t>
  </si>
  <si>
    <t>pH9: Sin avances
Agua potable: Sin avances, ya que se priorizo adelantar las validaciones de los metodos de medicion y preparativos de la revision par8,
Calibrantes: no hay avances. Se espera ampliación de vigencia para el mes de diciembre</t>
  </si>
  <si>
    <t>Producción de Materiales de Referencia Nuevos</t>
  </si>
  <si>
    <t>Proteínas: Se inicia la producción del material de partida, definición de plan de producción y desarrollo de métodos de medición asociados, junto con la documentación respectiva.</t>
  </si>
  <si>
    <t>Proteínas: Se completó producción piloto. Se va a presentar en MTTC plan de producción normalizada del candidato a MRC que se evaluará en la KC</t>
  </si>
  <si>
    <t>Proteínas: En marzo se hizo el seguimiento a estabilidad del piloto y se realiza la producción de la normalizada, medición de la propiedad y se están sacando las unidades para el estudio de estabilidad</t>
  </si>
  <si>
    <t xml:space="preserve">Proteínas: se continúa con el seguimiento de la estabilidad.
</t>
  </si>
  <si>
    <t>Proteínas: Se evaluó homogeneidad, estabilidad a corto plazo y se continúa seguimiento de estabilidad a largo plazo. El informe se encuentra en versión borrador.</t>
  </si>
  <si>
    <t>Proteínas: Sin avance</t>
  </si>
  <si>
    <t>Proteínas:  Sin avances</t>
  </si>
  <si>
    <t>Secuenciación: En reunión con INS, debido a situaciones del contrato para el transporte de muestras de INS, se acordó hacer la producción de los IEA de virus respiratorios y Dengue para septiembre, de tal forma que los materiales se puedan enviar el octubre para el EA. 
Se solicitará modificación de PA para incluir ambos ítems y dejarlos para entrega de informe en octubre.
El resto sin avances.</t>
  </si>
  <si>
    <t xml:space="preserve">Secuenciaciòn: El proyecto en el cual está enmarcado el compromiso, se presentará ante MTTC el próximo 05 de marzo. 
Virus: En reunión con INS, debido a situaciones del contrato para el trabsporte de muestras de INS, se acordó hacer la producción de los IEA de virus respiratorios y Dengue para septiembre, de tal forma que los materiales se puedan enviar el octubre para el EA.
</t>
  </si>
  <si>
    <t xml:space="preserve">
Sodio en alimentos: se elaboró la documentación de la necesidad de la producción y los planes de producción de los 3 materiales de referencia piloto</t>
  </si>
  <si>
    <t>Secuenciación: Sin avances
Sodio en alimentos: Se realizó la preparación del MR de Na en alimentos altos en carbohidrátos. El informe de producción está en elaboración
Ciruela: Sin avances.
Calibrantes: Sin avances.
Suelo: Sin avances.
Virus: El INS se encuentra haciendo los cultivos y extracción de los virus que se emplearán como material de partida para la preparación del IEA de virus respiratorio.
Se solicitaron los oligonucleótidos que se emplearán para la caracterización del IEA.</t>
  </si>
  <si>
    <t>Sodio en alimentos: Se hizó la preparación del MR piloto de Na en alimentos altos en proteínas. Se inició con la liofilización del MR piltoo de Na en alimentos altos en grasas.Se evaluó la homogeneidad del MR piloto Na  en carbohidratos y proteínas.
Ciruela: Sin avances.
Dengue: Sin avances
Virus: El INS continúa haciendo los cultivos y la extracción de los virus que se emplearán como material de partida para la preparación del IEA de virus respiratorio. Llegaron los primers y sondas para la validación de los métodos por PCR. Se encuentra pendiente el agente reductor para empezar la validación.
Secuenciación: Sin avance
Suelo: Sin avance</t>
  </si>
  <si>
    <t xml:space="preserve">Sodio en alimentos: Se elaboró y preparó el MR pilot de Na en alimentos en alto contenido en grasas, Se evaluó la homogeneidad de MR pilo de Na con alto contenido en grasas., Se realizan las campañas de medición de los tres MR pilotos, caracterizados por dos técnicas WD-XRF y Absorción Atómica, y se inicia con el análisis de datos.
Ciruela: Este mes se adelantó elaboración del plan de producción y aprobación necesidad de la producción.
Dengue: El INS realizó la obtención de la proteína que se empleará como material de partida, se encuentra pendiente definir fecha de recepción.
Se encuentra en proceso la gestión de los reactivos que se emplearán en la caracterización del IEA. 
Virus: El INS entregó los extractos de los virus que se emplearán en la producción del ítem del ensayo de aptitud. 
Secuenciacion: Sin avance
Suelo: Sin avance.
</t>
  </si>
  <si>
    <t>Sodio en alimentos:  Se avanza con el borrador de los tres pilotos, sin embargo no se alcanzó la producción en julio, se espera que se complete en agosto.
Ciruela de cafe: Se cumple con la entrega nombre del archivo: ID5_Piloto_ciruelacafe_Informe_produccion_INM-058-1
Dengue: Se recibió por parte del INS el extracto proteico de dengue para la producción del ítem de EA.
Virus: Se realizó el análisis de calidad de las muestras recibidas por parte del INS y se ha avanzado en los ensayos preliminares para la validación del método de medición de virus en modo múltiplex.
Sodio en alimentos: Se cumple con la entrega de tres MR, nombre de los archivos: ID5_Piloto_Informe_de_producci_Salchichdpollo_Sodio, 
ID5_Piloto_Informe_de_producciJampollo_Sodio
ID5_Piloto_Informe_de_producciMigadepan_Sodio</t>
  </si>
  <si>
    <t>Informe de validación de métodos de medición
El informe podrá contener uno o varios métodos.</t>
  </si>
  <si>
    <t>Proteínas: Se inicia la producción del material de partida, definición de plan de producción y desarrollo de métodos de medición asociados, junto con la documentación respectiva.
k189: Pendiente de la divulgación del protocolo de la comparación para hacer la solicitud de primers.
El resto sin avances.</t>
  </si>
  <si>
    <t>Agua potable: Se llevo a cabo el entrenamiento del personal del GMME que apoyará la validación de algunos elementos por AAS y se hicieron ensayos preliminares para optimizar el método de medición de arsénico total por generador de hidruros y evaluación inicial de la linealidad para la medición de sodio por llama en el modo de emisión.</t>
  </si>
  <si>
    <t>Se entrega metodo de validación de Arsenico en agua potable, nombre del entregable: ID6_M-03-F-014_Plan_e_Informe_Validacion_As_en_agua. Tambien se entrega metodo de validación en proteínas, nombre del entregable: ID6_M-03-F-014_Plan_e_Informe_Validacion_BCA</t>
  </si>
  <si>
    <t>Secuenciación: Se requirió sintetizar los fragmentos de ADN con los cuales se prepararán las soluciones para hacer la validación del método. Actividad en proceso
Agua potable: Se esta desarrollando el análisis de datos de una validación, no se ha podido avanzas experimentalmente por dificultades contrato de gases.
Calibrantes: Sin avances.
k198: Durante reunión del Grupo de ácidos nucleicos socializaron el nuevo cronograma de la comparación. Se enviará el protocolo por parte de los organizadores finalizando mayo.
Virus: El INS se encuentra haciendo los cultivos y extracción de los virus que se emplearán como material de partida para la preparación del IEA de virus respiratorio.
Se solicitaron los oligonucleótidos que se emplearán para la caracterización del IEA.
ELONA: Sin avances.
Suelo: se realizó la consecución de las muestras de suelos, con Agrosavia, para la validación del método (precisión)
Convocatoria 34: el 16 de abril se dió inicio al proyecto. Se está haciendo la gestión para la contratación del personal que realizará actividades de medición. Se están comprado los reactivos, materiales e insumos para el INM</t>
  </si>
  <si>
    <t>Secuenciación Se están obteniendo fragmentos para hacer validación de método en junio.
Agua potable: Se entregan 2 métodos, nombre de los archivos: ID6_Agua Na AA_M-03-F-014_Plan_e_Informe_Validacion y ID6_Agua Na EA_M-03-F-014 Plan e Informe Validacion no se cumplio la entrega en esta actividad de las mediciones para agua potable porque aún no se esta ejecutando el contrato de gases, se planea que si en junio ya se tiene este contrato en acción, las mediciones se van a llevar a cabo en julio.
Ciruela: Sin avances
Virus: Llegaron primers y sondas. Falta llegada de reactivo y RNA para empezar ensayos preliminares.
Calibrantes: no se tienen avances. Se espera realizar la validación en el segundo semestre de 2026
ELONA: Sin avances
Suelos: e avanzó en la definición de criterios para muestras de suelos relacionadas con pH, materia orgánica y textura, como insumo para futuras actividades de validación. 
El miércoles 13 de mayo se sostuvo reunión con la directora del Laboratorio Nacional de Suelos del IGAC Melisa Liss, con el propósito de extender la invitación a participar en la Mesa Técnica de Suelos del INM y en el proyecto MetSuelos. Durante este encuentro se sugirió realizar un acercamiento con la Subdirección de Agrología del IGAC para la obtención de muestras destinadas al ítem piloto de suelos.
Convocatoria 34: Reunión (2026-05-04) INM, Universidad Jaume I y UNAL de Medellín, presentando los equipos de trabajo y las actividades para el desarrollo del Objetivo 1 del proyecto. Se establecen reuniones a realizar para el desarrollo de mesas técnicas (tres mesas en mayo).
k198: Se presentó ante la MTTC el interés de participación en la comparación CCQM K198.</t>
  </si>
  <si>
    <t>Secuenciación: Se ha avanzado en la obtención de los fragmentos, sin embargo se requiere tener una nueva unidad de MRC de fago lambda, así como nuevo diseño de primers para los ensayos. 
Agua potable: con la llegada de los gases se inicio a la ejecución de los experimentos iniciales de validación de dos metodos de medicion: - potasio en agua potable por emisión atómica y - potasio en agua potable por absorción atómica, los cuales aún no han concluido
Ciruela: Se adjuntan dos informes de validación de método de medición de residuos de plaguicidas en matriz café por calibración procedural por LC-MS y GC-MS nombre de los archivos: ID6_M-03-F-014_PeIV__plag_cafe_2026_LCMS //ID6_M-03-F-014_PeIV__plag_cafe_2026GClst
Virus: Se han realizado los ensayos preliminares de amplificación con los reactivos disponibles para optimizar las condiciones de medición.
Calibrantes:  no se tienen avances. Se espera realizar la validación en el segundo semestre de 2026.
Elona: Se estan realizando pruebas de afinidad entre aptámeros y moléculas objetivo. Y se encuentra en proceso de adquisición las moleculas marcadas para el revelado de las pruebas. 
Suelos: Se avanzó en la articulación del proyecto MetSuelos mediante el envío de una invitación al Dr. Ricardo Fabián Siachoque, de la Subdirección de Agrología del IGAC, para vincularse a las actividades orientadas al desarrollo de materiales de control analítico para suelos, apoyar el muestreo del material piloto y promover la aplicación de la guía para la estimación de la contribución del muestreo en la incertidumbre de medición. Asimismo, se estableció contacto con Yaneth Rodríguez, estudiante de doctorado de la Universidad Nacional de Colombia, con el fin de evaluar una estancia doctoral en el INM, enfocada en el análisis de bases de datos de suelos de la Universidad Nacional, AGROSAVIA e IGAC, como soporte para la definición de criterios técnicos de selección de muestras dentro del proyecto.
k189: Está en proceso el diseño de primers y controles que se emplearán en la validación del método para la comparación.</t>
  </si>
  <si>
    <t>Secuenciación: A pesar de los ensayos de optimización, no se observan mejoras para obtener un único fragmento. Se solicitará un nuevo juego de primers para la obtención del fragmento con el que se realizará la validación.
Agua potable: Se adelantaron las validaciones de potasio en agua potable por emisión atómica (EAS) y absorción atómica (AAS), cuyos informes de validación están en revisión
Virus: Se ha avanzado en la optimización del método de medición de virus respiratorios por PCR digital.
Calibrantes: Sin avance
ELONA: Se realizó la solicitud de compra de primers modificados para el desarrollo del método ELONA.
Suelos: Se elaboró y presentó la propuesta de estancia doctoral para fortalecer MetSuelos y se avanzó en la validación de métodos para análisis de suelos, incluyendo la revisión de la adquisición de materiales de referencia.
k198:Se recibió el ítem de la comparación clave K198 y se realizó la solicitud de primers y sondas para el desarrollo de los métodos de medición.</t>
  </si>
  <si>
    <t>Sin avances.</t>
  </si>
  <si>
    <r>
      <t>100%</t>
    </r>
    <r>
      <rPr>
        <sz val="14"/>
        <color rgb="FF000000"/>
        <rFont val="Verdana Pro"/>
        <charset val="1"/>
      </rPr>
      <t>​</t>
    </r>
  </si>
  <si>
    <t>Microbiología: Se presentó propuesta de proyecto que enmarca el EA de Salmonella con la red de la secretaría de Salud de Bogotá.</t>
  </si>
  <si>
    <t>Dengue y virus respiratorios: Se participó en reunión con INS en donde se definió cronograma de trabajo para el desarrollo del EA de virus respiratorios y EA de dengue. 
Microbiologia: Se están implementando los métodos de medición de Salmonella en el INM para la caracterización del material que será empleado en la producción del IEA.
.</t>
  </si>
  <si>
    <t xml:space="preserve">Se realizaron mesas de trabajo para la planeación de los EA
</t>
  </si>
  <si>
    <t>Dengue y SARS: se definió el cronograma del EA, se encuentra en proceso de revisión el protocolo preliminar para poder publicarlo en mayo. Una vez se tenga versión final se compartirá con INS para su divulgación.
Microbiología: Se debió suspender las actividades del laboratorio de microbiología debido a que no se cuenta con capacidad de almacenamiento de residuos biológicos en el INM. Por otro lado, en los laboratorios de la SDS se presentó una emergencia que involucra daños a la infraestructura, por lo que no se puede avanzar en la producción del IEA.Sin embargo se estima que la producción se alcanza a entregar este año.</t>
  </si>
  <si>
    <t>Se entrega evidencia de los tres protocolos preliminares, nombre de los archivos: ID8_EA_Preliminar Dengue. ID8_EA_Preliminar Salmonella. ID8_EA_Preliminar virus_respiratorios-2_compressed</t>
  </si>
  <si>
    <t>Actividad completada en mayo</t>
  </si>
  <si>
    <t>Apoyar técnicamente la elaboración del informe final de ensayos de aptitud programadas por SSMRC, las recomendaciones y presentación de cierre del EA</t>
  </si>
  <si>
    <t>Informe y Presentación Final</t>
  </si>
  <si>
    <t>Arsenico en arroz: se está realizando la asignación del valor del ítem de ensayo de aptitud.
Virus respiratorios y dengue: Se participó en reunión con INS en donde se definió cronograma de trabao para el desarrollo del EA de virus respiratorios y EA de dengue.
Microbiologia: Se están implementando los métodos de medición de Salmonella en el INM para la caracterización del material que será empleado en la producción del IEA.</t>
  </si>
  <si>
    <t xml:space="preserve">Arsenico en arroz:  la producción del ítem de EA está en supervisión
Virus respiratorios y dengue: Ya se definió el cronograma del EA, se encuentra en proceso de revisión el protocolo preliminar para poder publicarlo en mayo. Una vez se tenga versión final se compartirá con INS para su divulgación.
</t>
  </si>
  <si>
    <t>Arsenico en arroz: En el mes de mayo se avanzó en la liberación del ítem de ensayo a los laboratorios participantes. Adicionalmente, se finalizó la documentación del ítem de ensayo y la supervisión a la normalización de la producción. Las mediciones por parte de los laboratorios participantes se realizarán entre el 22 de mayo y el 22 de junio. El informe final está previsto para el mes de agosto de 2026.
Virus respiratorios: El laboratorio de INS se encuentra en proceso de obtención de virus para la validación del método y la producción del IEA.
Dengue: Laboratorio de INS realizó la extracción de la proteína, está pendiente la entrega al INM para evaluación de calidad.
Microbiología: En proceso de implementación de métodos para la cuantificación de Salmonella spp. en el laboratorio de microbiología.</t>
  </si>
  <si>
    <t>Arsenico en arroz: Durante el mes de junio avanzó la medición por los laboratorios participantes sobre el ítem de ensayo de aptitud. La recepción de estos resultados estuvo abierta hasta el 2026-06-26. Una vez recibidos los resultados se procederá a su revisión, la generación de la versión preliminar del informe final y la reunión de cierre. El informe final está previsto para el mes de agosto de acuerdo con el cronograma establecido.
Virus respiratorios: Se recibieron por parte del INS,  los extractos de virus respiratorios que se emplearán como materiales de partida para la producción de IEA de virus.
Se iniciaron los ensayos preliminares para optimizar el método que se empleará en la caracterización del IEA.
Dengue: Se encuentra en proceso la gestión de los reactivos que se emplearán en la caracterización del IEA. 
Microbiologia: Se realizó la planeación de la producción de IEA, se acordó que la producción y caracterización del material se realizará en la Secretaría de Salud, con acompañamiento del personal del INM.</t>
  </si>
  <si>
    <t>Arsenico en arroz: Durante el mes de julio se avanzó en la elaboración del informe preliminar por parte del GIT encargado en la SSMRC, se apoyó técnicamente en los apartados relativos a la evaluación de la homogeneidad y estabilidad del ítem de ensayo de aptitud producido en la SMQB. Está previsto el envío del informe para el 27 de agosto y se apoyará con la revisión y comentarios antes de esa fecha.
Virus respiratorios: Se realizó el análisis de calidad de las muestras recibidas por parte del INS y se ha avanzado en los ensayos preliminares para la validación del método de medición de virus en modo múltiplex.
Dengue: Se recibió por parte del INS el extracto proteico de dengue para la producción del ítem de EA.
Microbiologia: Se realizó la producción del IEA de Salmonella en la Secretaría Distrital de Salud, con apoyo del INM.</t>
  </si>
  <si>
    <t>CMP: Se inicia desarrollo de método por LC-DAD</t>
  </si>
  <si>
    <t>CMP: Se finaliza la implementación de método LC-DAD para evaluación de homogeneidad y estabilidad de CMP. Se avanza en evaluación de condiciones en la implementación de método LC-FLD, derivatización OPA CMP en agua.</t>
  </si>
  <si>
    <t>CMP: Se estructura plan de validación del método de medición de CMP por LC-DAD. Se inician ensayos preliminares para evaluación de condiciones de preparación de ítem de estudio colaborativo</t>
  </si>
  <si>
    <t>CMP: Se realizaron ensayos para definir condición de referencia para el candidato a ítem de estudio colaborativo. Se espera que en agosto se inicie la planeación del estudio colaborativo.</t>
  </si>
  <si>
    <r>
      <t>98.2%</t>
    </r>
    <r>
      <rPr>
        <sz val="14"/>
        <color rgb="FF000000"/>
        <rFont val="Verdana Pro"/>
        <charset val="1"/>
      </rPr>
      <t>​</t>
    </r>
  </si>
  <si>
    <t>Apoyar técnicamente la elaboración del informe final del Estudio Colaborativo por SSMRC, las recomendaciones y presentación de cierre.</t>
  </si>
  <si>
    <t>Informe final del estudio colaborativo.</t>
  </si>
  <si>
    <t xml:space="preserve">Divulgar los avances en metrología química y bioanálisis por parte  del Grupo de Investigación en Metrología Química y Bioanálisis - GIMQB </t>
  </si>
  <si>
    <t>Artículos sometidos, hojas de ruta, guías y cualquier otro documento de divulgación cientifica.</t>
  </si>
  <si>
    <t>890: Se está trabajando con el borrador de un artículo relacionado con Micobacterium Bovis, el artículo se espera someter entre marzo-abril.
Mesofilos: El documento se encuentra en revisión por parte de la Subdirección de Servicios metrológicos
Se somete uno de los entregables: se realizó el sometimiento del artículo “Requirement for a decision rule applicable by environmental testing laboratories”. a la editorial científica y académica Taylor &amp; Francis group. nombre del entregable: "ID12_Articulo sometido_Requirement for a decision rule applicable by environmental testinglaboratories"</t>
  </si>
  <si>
    <t>Se somete uno de los entregables en la revista Catalysts Editorial Office, atraves de la MDPI. Nombre del entregable: "ID12_Artìculo sometido_Circular Ni-MOF-74 Based on nickel extract obtained from spent hydrodesulforization catalyst"
890:Se esta trabajando en la versión final del artículo relacionado con las actividades de Mycobacterium bovis, el cual está próximo a someter en una revista. Se ha avanzado en la elaboración de un artículo asociado a las actividades relacionadas con Brucella abortus.</t>
  </si>
  <si>
    <r>
      <rPr>
        <sz val="9"/>
        <color rgb="FF000000"/>
        <rFont val="Arial"/>
        <family val="2"/>
      </rPr>
      <t>Se corrige la entrega correspondiente al mes de febrero</t>
    </r>
    <r>
      <rPr>
        <sz val="11"/>
        <color rgb="FF000000"/>
        <rFont val="Segoe UI"/>
        <family val="2"/>
      </rPr>
      <t xml:space="preserve">, dado que el artículo </t>
    </r>
    <r>
      <rPr>
        <b/>
        <sz val="11"/>
        <color rgb="FF000000"/>
        <rFont val="Segoe UI"/>
        <family val="2"/>
      </rPr>
      <t>MOF‑74</t>
    </r>
    <r>
      <rPr>
        <sz val="11"/>
        <color rgb="FF000000"/>
        <rFont val="Segoe UI"/>
        <family val="2"/>
      </rPr>
      <t xml:space="preserve">, reportado como entregable en dicho mes, había sido previamente presentado como entregable en el año </t>
    </r>
    <r>
      <rPr>
        <b/>
        <sz val="11"/>
        <color rgb="FF000000"/>
        <rFont val="Segoe UI"/>
        <family val="2"/>
      </rPr>
      <t>2025</t>
    </r>
    <r>
      <rPr>
        <sz val="11"/>
        <color rgb="FF000000"/>
        <rFont val="Segoe UI"/>
        <family val="2"/>
      </rPr>
      <t>. Posteriormente, en el mes de marzo, se sometió el artículo titulado “Development and metrological characterization of a genomic DNA reference material for Mycobacterium bovis detection by PCR” a la revista MethodsX. nombre del archivo:  "ID12_Correo de sometimiento articulo tuberculosis"</t>
    </r>
  </si>
  <si>
    <t>-Se está trabajando en la versión final del artículo relacionado con las actividades de medición y producción de MR de Brucella abortus.
-Aptameros: Sin avance
-Sodio: Sin avances
-Arsenico en arroz:  Se avanzó en la documentación del método de medición de arsénico inorgánico en arroz por HPLC-ICP-MS  y en la organización de los resultados de la validación del método como insumos para la estructuración del artículo
-Mesofilos: Sin avance
-FOC: Sin avances
-Metilparabeno: Articulo en borrador</t>
  </si>
  <si>
    <t xml:space="preserve">890: Árticulo B. Abortus "Development of two Loop-Mediated Isothermal Amplification (LAMP) methods based on a nucleic acid Reference Material for the detection of bovine brucellosis" en proceso de revisión
Sodio: Se están haciendo las producciones de los MR pilotos que soportarán el artículo
Arsenico an arroz: En el mes de mayo se avanzó en la revisión técnica de los resultados de la validación del método de arsénico inorgánico por HPLC-ICP-MS. Adicionalmente, se avanzó en las mediciones del piloto de As en arroz INM-046-2 por HPLC-ICP-MS y en el procesamiento de los resultados cromatográficos. </t>
  </si>
  <si>
    <t xml:space="preserve">890: Se sometió artículo "Metrologically characterized Brucella abortus RB51 genomic DNA reference material
for fluorescence-based and colorimetric LAMP assay development" a revista Methods. nombre del archivo: ID12_METHODS-S-26-00652 (1)
Transferencia de método PCR: Artículo "Evaluation of the efficiency in the transfer of a nucleic acid measurement method for strengthening national diagnostic capabilities in Colombia" en ajuste y proceso de revisión. Pendiente por definir revista para someter.
Sodio: Se están realizando las caracterizaciones de los lotes producidos. Con estos datos se elaborará el artículo de sodio
Arsenico en arroz: Se avanzó en la revisión y selección de datos de la validación de especies de arsénico en arroz por HPLC-ICP-MS para la estructuración del artículo.
</t>
  </si>
  <si>
    <t>PCR: Se tiene versión final de documento, está pendiente definir revista para someter artículo.
Sodio: Se continua la caracterización de los lotes piloto. Con la información se elaborará el artículo de sodio
Arsenico en arroz: e continúa en la revisión y selección de datos de la validación de especies de arsénico en arroz por HPLC-ICP-MS para la estructuración del artículo
Mesófilos: El borrador del artículo se encuentra en revisión por los coautores. Se está a la espera del contrato de corrección de estilo. Igualmente, se está buscando revista sin APC para someter
FOC: Se tiene la versión borrador revisada y acordada por todos los autores, se están realizando últimos ajustes y se espera someter en agosto.
Validación de Metilparabeno: Sin avances.</t>
  </si>
  <si>
    <t>Participación en convocatorias y/o ejecución de proyectos de cooperación nacional o internacional</t>
  </si>
  <si>
    <t>Informes de avance en la participación de convocatorias y ejecución de proyectos de cooperación nacional e internacional</t>
  </si>
  <si>
    <t>Convocatoria 40: Actualmente, el proyecto continúa en evaluación, y se esperan comentarios para la segunda etapa de subsanación.
Convocatoria 34:El Proyecto esta a la espera del permiso (otro si en el contrato de la UNAL, inclusión del proyecto) de recursos genéticos del Minciencias, Se esta estableciendo estado del arte de la toma de muestra, almacenamiento y transporte de muestras de Agua Superficial, Tejido de pescado y sedimentos, Se esta estableciendo un protocolo del INM en el proyecto para la  toma de muestra, almacenamiento y transporte de muestras de Agua Superficial, Tejido de pescado y sedimentos, Se espera el listado de documentos que los potenciales contratistas van a requerir para ser contratado en el proyecto, En espera de un formato de unificación de información de contratación de personas naturales y jurídicas, que solicita la UNAL para poder inscribir el proyecto en el GESPROY y SPGR,
Convocatoria 45:Carlos Castro y Jorge Valencia trabajaron en la construcción del proyecto: Fortalecimiento de Centros de Investigación, en la que el INM espera ser proponente,</t>
  </si>
  <si>
    <t>Minciencias: El 2025-02-27 se sometió ante MinCiencias propuesta de proyecto en la convocatoria SGR 45: Fortalecimiento de Centros de Investigación.
Convocatoria 40: El proyecto continúa en evaluación. Se encuentran pendientes los comentarios correspondientes a la segunda etapa de subsanación.</t>
  </si>
  <si>
    <t xml:space="preserve">Convocatoria 34: Se realizaron las gestiones necesarias para la contratación del personal que va a apoyar el proyectos de investigación, de acuerdo con los criterios de selección del INM. Así mismo, se actualizó la lista de materiales que va a requerir el INM y se envió a la UNAL asi mismo la información preliminar como criterios de las condiciones del muestreo, del transporte y del almacenamiento de las muestras con las cuales el INM va a trabajar durante la ejecución del proyecto.
Se inicia articulación para la formulación de proyecto de panela con el interés de presentarla a la convocatoria 47 “AGRO POR LA VIDA Y POR LA TIERRA: GARANTIZAR EL DERECHO HUMANO A LA ALIMENTACIÓN (DHA) Y LA SOBERANÍA ALIMENTARIA” </t>
  </si>
  <si>
    <t xml:space="preserve">Convocatoria 34: Se cumplieron los requisitos del proyecto ante el OCAD, SGR y Minciencias. Se inicio de ejecución técnica y administrativa del proyecto el día 16 de abril de 2026.
Se comenzó con la gestión para la contratación de personal para actividades de medición y adquisición de reactivos, materiales, insumos y fungibles para el INM.
Convocatoria 47 – Sistema General de Regalías (SGR): Se brindó apoyo en la estructuración técnica de la propuesta, incluyendo métodos, documento técnico y presupuesto del proyecto:
“Fortalecimiento de la competitividad y sostenibilidad de la cadena agroindustrial de la panela mediante herramientas metrológicas, la estandarización de producto y la apropiación social del conocimiento en Tolima, Huila y Caquetá”.
</t>
  </si>
  <si>
    <t>Convocatoria 47: Se radica proyecto  en la convocatoria 47 del SGR: “Fortalecimiento de la competitividad y sostenibilidad de la cadena agroindustrial de la panela mediante herramientas metrológicas, la estandarización de producto y la apropiación social del conocimiento en Tolima, Huila y Caquetá” 
Convocatoria 34: Se gestionaron los formatos de creación de terceros para SGR de los contratistas del INM e Información para la contratación de la UNAL de Medellín. Se conformó y desarrolló la primera y segunda mesa técnica del proyecto de SGR-Minciencias, entre los aliados responsables de las actividades del Objetivo específico 1 del proyecto.</t>
  </si>
  <si>
    <t>Se entrega evidencia para el primer semestre de 2026, nombre del archivo: 3_E-02-F-011InformeV8_Convocatorias</t>
  </si>
  <si>
    <r>
      <rPr>
        <sz val="9"/>
        <color rgb="FF000000"/>
        <rFont val="Arial"/>
        <scheme val="major"/>
      </rPr>
      <t>Convocatoria 34:</t>
    </r>
    <r>
      <rPr>
        <sz val="12"/>
        <color rgb="FF292A2E"/>
        <rFont val="Arial"/>
        <scheme val="major"/>
      </rPr>
      <t xml:space="preserve"> Continúa la ejecución técnica y administrativa del proyecto Convocatoria 34 SGR-Minciencias UNAL-INM mediante la coordinación de mesas técnicas, seguimiento a contratistas y actividades del OE1, gestión documental, revisión de informes y avance en la definición metodológica para la medición de metales pesados y contaminantes emergentes en las matrices de estudio.
Convocatoria 48: Formulación y gestión de la propuesta XueHUB “Implementación de una solución tecnológica del CTeI (XueHUB) para fortalecer la evaluación de la seguridad hídrica y apoyar la toma de decisiones para la adaptación climática territorial en Cundinamarca y Boyacá”,  incluyendo la coordinación con los GIT de GMMA y GMS, la preparación de documentos técnicos, presupuestos, cartas de participación, soportes de experiencia institucional y la articulación con aliados internos y externos para la presentación de la propuesta
Se presentó en MTTC el proyecto “Implementación de una solución tecnológica del CTeI (XueHUB) para fortalecer la evaluación de la seguridad hídrica y apoyar la toma de decisiones para la adaptación climática territorial en Cundinamarca y Boyacá” dirigida a presentarse en la convocatoria 48 de Minciencias.</t>
    </r>
  </si>
  <si>
    <t>Definir e implementar los lineamientos institucionales de diplomacia científica en el INM</t>
  </si>
  <si>
    <t>Informe de seguimiento implementación lineamientos diplomacia científica M(6)
-Documento de lineamientos de diplomacia científica formalizados M(12)
-Informe de seguimiento implementación lineamientos diplomacia científica M(12)</t>
  </si>
  <si>
    <t>Durante el mes de enero se dio inicio al proceso de formulación de los lineamientos institucionales de diplomacia científica del Instituto Nacional de Metrología, mediante la definición de la metodología de trabajo y la revisión técnica de la documentación elaborada previamente por AvanCiencias. En esta etapa se realizó el análisis de los lineamientos propuestos, el marco normativo y disciplinar de la diplomacia científica y el plan de implementación previsto para el periodo 2026–2028, identificando fortalezas, oportunidades de mejora y aspectos susceptibles de ajuste para garantizar su alineación con las necesidades institucionales del INM. Como resultado de este ejercicio se establecieron los criterios metodológicos que orientarían el proceso de formulación y consolidación del documento durante la vigencia.</t>
  </si>
  <si>
    <t>Durante el mes de febrero se avanzó en la consolidación de los insumos técnicos y conceptuales requeridos para la formulación de los lineamientos institucionales de diplomacia científica del INM. Para ello, se llevó a cabo un proceso de búsqueda, recopilación y análisis de referentes nacionales e internacionales relacionados con diplomacia científica, gobernanza, internacionalización de la investigación y cooperación científica, incluyendo documentos técnicos, estrategias institucionales y buenas prácticas desarrolladas por universidades, organismos internacionales y entidades especializadas. Este ejercicio permitió construir un marco conceptual y normativo sólido que serviría como fundamento para la estructuración del documento y facilitaría su alineación con las prioridades estratégicas del Instituto.</t>
  </si>
  <si>
    <t>Durante el mes de marzo se dio inicio a la estructuración del documento de lineamientos institucionales de diplomacia científica mediante espacios de articulación técnica con diferentes dependencias del Instituto, orientados a definir el alcance, enfoque y estructura del documento. A partir del análisis de los aportes recibidos y de los insumos recopilados en los meses anteriores, se elaboró la primera versión del documento, incorporando elementos como el objetivo, alcance, definiciones, abreviaturas, marco normativo nacional e internacional y la estructura general que orientaría el desarrollo de los lineamientos. Estos avances permitieron consolidar una base técnica para continuar con el fortalecimiento del documento durante los meses siguientes.</t>
  </si>
  <si>
    <t>Durante el mes de abril se dio continuidad al proceso de formulación de los lineamientos institucionales de diplomacia científica mediante reuniones de revisión y validación técnica con la Oficina Asesora de Planeación y otras dependencias del Instituto. Como resultado de estos espacios de trabajo se fortalecieron los componentes relacionados con el contexto institucional, los antecedentes de la diplomacia científica, los mecanismos de intercambio científico, el relacionamiento con actores nacionales e internacionales, la participación del INM en escenarios internacionales de metrología y su articulación con los procesos institucionales de investigación, desarrollo e innovación (I+D+i). Asimismo, se consolidaron los principales apartados técnicos del documento, generando los insumos necesarios para ampliar posteriormente su alcance hacia un enfoque institucional de internacionalización.</t>
  </si>
  <si>
    <t>Durante el mes de mayo se continuó con el proceso de formulación del documento, desarrollando una revisión integral de su alcance, estructura y propósito institucional. Como resultado del análisis técnico realizado conjuntamente con la Oficina Asesora de Planeación y las diferentes dependencias participantes, se identificó la necesidad de ampliar el enfoque inicialmente previsto para los lineamientos de diplomacia científica, integrándolos con los componentes de internacionalización y cooperación internacional en un único Documento Rector de Internacionalización del INM. Esta decisión permitió consolidar una visión estratégica de la acción internacional del Instituto, definiendo la arquitectura documental, los principios orientadores, los ejes estratégicos, los objetivos institucionales y la estructura general del documento que orientará el relacionamiento internacional del INM.</t>
  </si>
  <si>
    <t>Se elabora el informe correspondiente al ID 14, el cual comprende las actividades desarrolladas para la formulación del Documento Rector de Internacionalización del Instituto Nacional de Metrología de Colombia (INM). Durante el mes de junio se dio continuidad a la estructuración del documento, avanzando en la consolidación del capítulo de Diplomacia Científica y en la construcción del componente de Cooperación Internacional, asegurando su articulación con el capítulo de Internacionalización desarrollado previamente. Asimismo, se incorporaron los ajustes técnicos derivados de las mesas de trabajo y de las observaciones formuladas por la Oficina Asesora de Planeación, fortaleciendo la coherencia metodológica, conceptual y estratégica del documento. Como parte del proceso, se elaboró la presentación ejecutiva para la socialización institucional de los avances y como insumo para la revisión y validación previa a la adopción del documento. Estas actividades contribuyen a consolidar un marco institucional para la gestión de la internacionalización del INM, alineado con las prioridades estratégicas de la entidad y con las políticas nacionales en la materia.</t>
  </si>
  <si>
    <t>Apoyar la gestión de cierre y terminación de los proyectos de inversión los cuales finalizaron su alcance temporal</t>
  </si>
  <si>
    <t>Informe de los productos finales de los proyectos de inversión (SMF, SMQB, SSMRC, SEDE) (M12)
Actas de terminación de los proyectos  de inversión (SMF, SMQB, SSMRC, SEDE) (M12)</t>
  </si>
  <si>
    <t>Definir e implementar los lineamientos institucionales de analítica de datos del INM</t>
  </si>
  <si>
    <t>Informe de seguimiento implementación lineamientos de analítica de datos M(6)
-Documento de lineamientos de analítica de datos formalizado M(12)
-Informe de seguimiento implementación lineamientos de analítica de datos M(12)</t>
  </si>
  <si>
    <t>Se remiten los procedimientos junto con sus respectivas diagramaciones, correspondientes a los procesos de Gobierno de Datos, Arquitectura de Información, Calidad de Datos y Analítica de Datos. Estos instrumentos constituyen la base para la operacionalización del Modelo de Gobierno y Gestión de Datos de la entidad, al establecer los lineamientos, actividades, roles y responsabilidades necesarios para la administración, gestión y aprovechamiento estratégico de los datos institucionales</t>
  </si>
  <si>
    <t>Realizar seguimiento a la implementación de la iniciativa pilito de estructuración de datos en laboratorios de la SMF y la SMQB aprobada por el EAT-AEGD</t>
  </si>
  <si>
    <t>Informes de seguimiento de avances de la ejecución del piloto de estructuración de datos (Laboratorio Espectrometría de Fluorescencia de Rayos X y Laboratorio Corriente continua y alterna)</t>
  </si>
  <si>
    <t>Informe de seguimiento de actividades de implementación de la Hoja de Ruta de Arquitectura Empresarial para la mejora del Modelo de Operación por Procesos (MOP) vigencia 2026</t>
  </si>
  <si>
    <t>Se elaboró el informe de seguimiento correspondiente al primer semestre de la vigencia 2026, relacionado con el seguimiento a la Hoja de Ruta de la implementación del Modelo de Operación por Procesos (MOP).
El informe presenta el estado de avance de las actividades planteadas en la hoja de ruta del MOP en cuanto al proceso de Gestión de Arquitectura Empresarial y la Gestión por Procesos.</t>
  </si>
  <si>
    <t>Informe de seguimiento de las actividades de implementación de la Hoja de Ruta de gobierno de datos e información en marco de la implementación de Arquitectura Empresarial y la política MIPG de gestión estadística de la vigencia 2026</t>
  </si>
  <si>
    <t>Se realizo el informe de avance asociado a ls dos inciitaivas de gobierno de datos asociado a los Proceso de Gobierno de datos y Gestión de la Información y Arquitectura de Segmento de la Cadena de Valor de los Laboratorios Priorizados</t>
  </si>
  <si>
    <t>Realizar seguimiento a la ejecución de las actividades SIG institucionales incluidas en el plan de trabajo de la OAP</t>
  </si>
  <si>
    <t>Informe de seguimiento semestral de actividades SIG 
Matriz de seguimiento actividades SIG</t>
  </si>
  <si>
    <t>Se consolida informe de seguimiento del SIG, con las actividades claves del SIG (RxD, Indicadores, Auditoría, Acciones, Riesgos, Documentación, Requisitos legales y documentos externos, TNC, entre otros), los cuales están trazados a través de registro en Planner desde las diferentes tareas realizadas para el periodo</t>
  </si>
  <si>
    <t>Realizar la identificación y seguimiento a las fuentes de financiación externas para proyectos y actividades de cooperación internacional e intercambio cientifico.</t>
  </si>
  <si>
    <t>Informe de seguimiento con soportes asociados a la identificación de fuentes de financiación externas para proyectos y actividades de cooperación internacional e intercambio cientifico.</t>
  </si>
  <si>
    <t>Se elabora el informe para el ID21 que comprende el seguimiento a la identificación y gestión de fuentes de financiación externa para proyectos y actividades de cooperación internacional e intercambio científico del Instituto Nacional de Metrología de Colombia (INM). Durante el primer semestre de 2026 se realizó la búsqueda, análisis y valoración de convocatorias y oportunidades de cooperación provenientes de organismos multilaterales, bilaterales, agencias de cooperación y banca de desarrollo, entre ellos KOICA, GIZ, PTB, APC Colombia, Banco Mundial, BID, CLAD, STDF y CYTED. Asimismo, se fortaleció el relacionamiento institucional con cooperantes nacionales e internacionales, se apoyó la formulación de proyectos estratégicos, destacándose las iniciativas de metrología acústica ante KOICA y de cooperación técnica ante el CLAD, y se consolidó el micrositio institucional de Cooperación Internacional como repositorio de convocatorias, informes y recursos. Estas actividades contribuyen al fortalecimiento de la gestión del conocimiento y a la diversificación de oportunidades de cooperación para el cumplimiento de la misión institucional.</t>
  </si>
  <si>
    <t>Realizar seguimiento de temáticas institucionales transversales (estrategia, presupuesto, SIG) consolidadas por OAP, para reporte a la alta dirección en marco del CIGD.</t>
  </si>
  <si>
    <t xml:space="preserve">Presentación trimestal al Comite institucional de gestion y desempeño (CIGD) y al Comité institucional de Control Interno (CICCI)  de las temáticas transversales consolidades por la OAP:
Planeación sectorial, planeación estratégica, planes institucionales y del plan de acción.
Ejecución presupuestal de los proyectos de inversión y el presupuesto de funcionamiento. 
Gestionar y realizar seguimiento a las actividades del Sistema Integrado de Gestión (SIG) </t>
  </si>
  <si>
    <t xml:space="preserve">Se realizó el seguimiento correspondiente al primer trimestre de la vigencia de los sigueintes temas ante el CIGD#6 realizado en la fecha 2026/05/06.
Planeación sectorial, planeación estratégica, planes institucionales y del plan de acción.
Ejecución presupuestal de los proyectos de inversión y el presupuesto de funcionamiento. 
Gestionar y realizar seguimiento a las actividades del Sistema Integrado de Gestión (SIG) </t>
  </si>
  <si>
    <t>"Se realizó el seguimiento correspondiente al primer trimestre de la vigencia de los sigueintes temas ante el CIGD#10 realizado en la fecha 2026/07/30.
Planeación sectorial, planeación estratégica, planes institucionales y del plan de acción.
Ejecución presupuestal de los proyectos de inversión y el presupuesto de funcionamiento. 
Gestionar y realizar seguimiento a las actividades del Sistema Integrado de Gestión (SIG) "</t>
  </si>
  <si>
    <t xml:space="preserve">Formular el nuevo proyecto de inversión de la OAP. </t>
  </si>
  <si>
    <t>Proyecto formulado en la Metodología General Ajustada aprobado por MinCIT y el DNP</t>
  </si>
  <si>
    <t xml:space="preserve">Se registra en cumplimiento de la actividad el Proyecto formulado en la Metodología General Ajustada aprobado por MinCIT y el DNP de la Oficina Asesora de Planeación con codigo BPIN 202600000010980. </t>
  </si>
  <si>
    <t>Definir y hacer seguimiento de la implementación de la gestión de proyectos del INM</t>
  </si>
  <si>
    <t xml:space="preserve">Informe de seguimiento implementación gestión de proyectos en el INM M(6)
-Documento de lineamientos de gestión de proyectos definidos con las áreas involucradas M(12)
-Informe de seguimiento implementación gestión de proyectos en el INM M(12)
</t>
  </si>
  <si>
    <r>
      <rPr>
        <sz val="9"/>
        <color rgb="FF000000"/>
        <rFont val="Arial"/>
        <family val="2"/>
      </rPr>
      <t xml:space="preserve">Se reporta informe semestral, el cual  presenta los avances alcanzados durante el primer semestre de 2026 en la implementación del proceso de Gestión del Portafolio de Programas y Proyectos del Instituto Nacional de Metrología.
Los resultados comprenden las actividades desarrolladas para el diseño metodológico del proceso, la elaboración de los instrumentos de gestión institucional, la definición de la arquitectura del proceso, la articulación con las instancias de gobernanza y el avance en la validación de los principales entregables con los actores institucionales.
</t>
    </r>
    <r>
      <rPr>
        <b/>
        <sz val="9"/>
        <color rgb="FF000000"/>
        <rFont val="Arial"/>
        <family val="2"/>
      </rPr>
      <t>Nombre del archivo: Carpeta ID24- Informe Avance Gestión Proyectos I Semestre OAP</t>
    </r>
  </si>
  <si>
    <t>Actualizar los lineamientos de cooperacción internacional del INM ampliando su alcance y estratégias.</t>
  </si>
  <si>
    <t>Documento actualizado y formalizado en Isolucion.</t>
  </si>
  <si>
    <t>Definir e implementar el programa de mentoria de equidad de genero en la línea de acción del proyecto de cooperacción internacional de  Artical III.</t>
  </si>
  <si>
    <t>Informes de seguimiento de avances de la implementación al programa de mentoria de equidad de genero en la línea de acción del proyecto de cooperacción internacional de  Artical III.</t>
  </si>
  <si>
    <t>Se elaboró el informe para el El ID26 que corresponde a la definición e implementación del Programa de Mentoría de Equidad de Género del Instituto Nacional de Metrología de Colombia (INM), desarrollado en el marco del proyecto de cooperación internacional ARTICAL III con el acompañamiento de PTB y en articulación con ONAC, MinCIT, ASOCEC, SIC, ANDI, ICONTEC e INM. Durante el primer semestre de 2026 se avanzó en la estructuración técnica y documental del programa mediante la elaboración del plan de actividades, los criterios de selección y los indicadores de seguimiento. Asimismo, se gestionó la vinculación de una consultora experta en género y liderazgo, se conformó el grupo de mentoras institucionales del INM y se desarrolló el proceso de convocatoria, evaluación y selección de las mentees. Finalmente, se realizó el emparejamiento entre mentoras y mentees y se dio inicio formal al programa con la sesión inaugural del 23 de junio de 2026, fortaleciendo las acciones institucionales para promover el liderazgo femenino en la Infraestructura de la Calidad.</t>
  </si>
  <si>
    <t>Seguimiento a la actualización de documentos y cierre de hallazgos a cargo de los laboratorios de la SMF</t>
  </si>
  <si>
    <t>Informe generado desde la SMF</t>
  </si>
  <si>
    <t xml:space="preserve">Se adjunta documento en el cual se presenta el seguimiento realizado por la SMF al cierre de hallazgos y a la actualización de la documentación del Sistema Integrado de Gestión con corte al 30 de junio de 2026 </t>
  </si>
  <si>
    <t>Soporte de documentación cargada a OAP para la presentación al QSTF</t>
  </si>
  <si>
    <t>Documentación cargada a OAP 
Correo enviado</t>
  </si>
  <si>
    <t>Inversión / funcionamiento</t>
  </si>
  <si>
    <t>El informe presenta el proceso de cargue de la documentación requerida para la presentación ante el Quality System Task Force (QSTF) del primer semestre de 2026, en el marco del CIPM-MRA. La actividad incluyó los laboratorios de
1. Corriente Continua y Alterna
2.Densidad 
3.Fuerza
Cuyos documentos fueron organizados y alojados en el repositorio compartido de la Oficina Asesora de Planeación (OAP) en SharePoint.
Como resultado, la OAP informó a la Dirección General y a la Subdirección de Metrología Física que la documentación requerida había sido cargada exitosamente dentro de los plazos establecidos para la presentación del INM ante el QSTF en mayo de 2026.
En conclusión, los laboratorios participantes prepararon y entregaron la documentación necesaria para mantener sus Capacidades de Medición y Calibración (CMC) durante el proceso de evaluación del QSTF, si bien el dice que correo enviado, la información fue cargada en el  recurso comparitdo de  la OAP y este por medio del correo confirma el respectivo cargue</t>
  </si>
  <si>
    <t xml:space="preserve">Seguimiento a iniciativas de Transformación digital en el laboratorio de SMF </t>
  </si>
  <si>
    <t>Informe compilado de los dos laboratorios 
Fuerza (independización de maquinas) y Corriente 
continua y alterna donde se indique el avance de 
transformación digital realizado durante el periodo</t>
  </si>
  <si>
    <t>Se anexan dos documentos relacionados con las iniciativas de transformación digital - ID 29  en laboratorios de la Subdirección de Metrología Física, con el fin de evidenciar los avances, actividades desarrolladas y resultados obtenidos en la implementación de herramientas tecnológicas para el fortalecimiento de los procesos metrológicos.
El primer documento presenta el estado de la transformación digital del laboratorio de fuerza, destacando el desarrollo de un sistema de calibración automatizado que integra visión artificial, adquisición de datos, bases de datos y generación de certificados digitales, en el marco de la modernización de la máquina patrón de 100 kN .
El segundo documento corresponde al seguimiento de iniciativas de transformación digital en el laboratorio de corriente continua y alterna, donde se describen actividades de articulación institucional, identificación de componentes de información, socialización de herramientas tecnológicas y participación en espacios relacionados con arquitectura empresarial durante 2026</t>
  </si>
  <si>
    <t>Participar en reuniones de Grupos de Trabajo, subcomités y/o Comités Consultivos ante el BIPM o el SIM</t>
  </si>
  <si>
    <t>Informe con corte a la fecha de las participantes que se realizaron</t>
  </si>
  <si>
    <t>Se anexa informe que comprende la descripción y análisis de la participación en reuniones de Grupos de Trabajo, subcomités y Comités Consultivos en el marco del Bureau International des Poids et Mesures y el Sistema Interamericano de Metrología, desarrolladas durante el periodo correspondiente de enero a abril de 2026 para dar cumplimiento al plan de acción y más exactamente relacionado con la actividad ID30.</t>
  </si>
  <si>
    <t>Presentaciones nuevas, actualizadas o Ficha actualizada</t>
  </si>
  <si>
    <t>Servicios metrologicos prestados por los laboratorios de la SMF</t>
  </si>
  <si>
    <t>Matriz de servicios metrologicos prestados de la SMF, generado por SSMRC</t>
  </si>
  <si>
    <t>Durante el primer semestre de 2026, la Subdirección de Metrología Física realizó un total de 350 calibraciones, distribuidas de la siguiente manera: 76 calibraciones externas, 253 calibraciones internas y 21 calibraciones para la Superintendencia de Industria y Comercio (SIC). Estos resultados reflejan la continuidad en la prestación de los servicios metrológicos.</t>
  </si>
  <si>
    <t>ID33</t>
  </si>
  <si>
    <t xml:space="preserve">Realizar informes de seguimiento a Trazabilidad externa de la SMF </t>
  </si>
  <si>
    <t xml:space="preserve">Informe de seguimiento </t>
  </si>
  <si>
    <t>ID34</t>
  </si>
  <si>
    <t>Participa en convocatorias y/o ejecutar proyectos de cooperación nacional o internacional</t>
  </si>
  <si>
    <t>Informes de avance en la participación de convocatorias y/o ejecución de proyectos de cooperación nacional e internacional</t>
  </si>
  <si>
    <t xml:space="preserve">Se adjunta informe donde la SMF presenta las acciones desarrolladas durante el primer semestre de 2026 para identificar, formular y ejecutar iniciativas de cooperación nacional e internacional. En este periodo, la SMF participó en convocatorias nacionales e internacionales, impulsó la formulación de nuevos proyectos y dio continuidad a iniciativas estratégicas en áreas como metrología cuántica, protección radiológica, inteligencia artificial, acústica, presión y vacío, fortaleciendo la cooperación técnica y la investigación en metrología. 
Como resultado, la SMF gestionó la participación en 11 propuestas, de las cuales 9 se encuentran en ejecución y 4 iniciaron su formulación durante el semestre, todas en el ámbito internacional. El informe concluye que estas actividades consolidan el relacionamiento con organismos y redes internacionales, fortaleciendo las capacidades técnicas y científicas del INM y promoviendo la transferencia de conocimiento y el desarrollo de proyectos de alto impacto. 
</t>
  </si>
  <si>
    <t>ID35</t>
  </si>
  <si>
    <t>Compilado de informes finales de auditorias</t>
  </si>
  <si>
    <t>ID36</t>
  </si>
  <si>
    <t>Sin Avances, se tiene proyectado llevar a cabo un servicio a finales de agosto del 2026</t>
  </si>
  <si>
    <t>ID37</t>
  </si>
  <si>
    <t>Avanzar en la implementación del modelo de gobernanza de I+D+i</t>
  </si>
  <si>
    <r>
      <rPr>
        <b/>
        <sz val="9"/>
        <color rgb="FF000000"/>
        <rFont val="Arial"/>
        <family val="2"/>
      </rPr>
      <t xml:space="preserve">
</t>
    </r>
    <r>
      <rPr>
        <sz val="9"/>
        <color rgb="FF000000"/>
        <rFont val="Arial"/>
        <family val="2"/>
      </rPr>
      <t>Formalización en el SIG de resultados de ejercicios de AE para I+D+i 
M3: 1 procedimiento
M4: 1 procedimiento
M8: 1 procedimiento
M9: 1 procedimiento
M10: Repositorio de I+D+i en operación
M12: Lineamientos para la vigilancia tecnológica y competitividad empresarial</t>
    </r>
  </si>
  <si>
    <t>Subdirección de Servicios Metrológicos y Relación con el Ciudadano / Oficina Asesora de Planeación</t>
  </si>
  <si>
    <t>Inversión / Funcionamiento</t>
  </si>
  <si>
    <t>Se definió la estructura general del modelo de gobernanza para ser diagramado e iniciar el proceso de sensibilización para el conocimiento de los colaboradores del INM.</t>
  </si>
  <si>
    <t xml:space="preserve">Se cuenta con el esquema de modelo de gobernanza con diagramación finalizada y diseño interactivo para iniciar el proceso de sensibiliación que tendrá las primeras sesiones en abril de 2026.
Por otra parte, se tienen 6 procedimientos elaborados, los cuales requieren la caracterización del proceso correspondiente para ser formalizados en el SIG, caracterización que está en proceso de validación para su publicación. Los procedimientos corresponden a: Edición de publicaciones, Evaluación  de CTeI, Gestión de evaluación cientifico técnica, Medición de CTeI, Reputación científica y Visibilidad y posicionamiento científico </t>
  </si>
  <si>
    <t>Con respecto a los procedimientos elaborados correspondientes a:  Edición de publicaciones, Evaluación  de CTeI, Gestión de evaluación cientifico técnica, Medición de CTeI, Reputación científica y Visibilidad y posicionamiento científico, fue necesario realizar la caracterización de un nuevo proceso relacionado con Gestión de la Información de CTeI. Sin embargo, la directriz dada es que los procedimientos deben hacerse en el marco del procesos existente de Gestión de proyectos de I+D+i. En ese sentido, no se ha podido cargar en Isolucion los procedimientos existentes, se está adelantando la gestión necesaria para cargaerlos en el mes de mayo bajo las condiciones requeridas para el apropiado cargue desde el Sistema Integrado de Gestión. Por lo anterior no se reporta avance en meta, la cual se espera reportar en el mes de mayo con la formalización de los procedimientos en el SIG.</t>
  </si>
  <si>
    <t>En esta actividad no hay avance para reportar en el mes de mayo, considerando que la Oficina Asesora de Planeación, en una reunión llevada a cabo el 20 de mayo sobre "Procesos Macro Gestión CTeI", manifestó la posibilidad de coordinar la implementación de los macroprocesos y nuevos procesos resultantes de la metodología de Arquitectura Empresarial para poder cargar los procedimientos en el proceso que corresponde. La Oficina Asesora de Planeación se comprometió a dar la directriz definitiva el 12 de junio.</t>
  </si>
  <si>
    <t>Durante el mes de junio, la Oficina Asesora de Planeación, en reunión realizada el 18 de junio sobre Procesos Macro Gestión CTeI, definió el compromiso de habilitar la plataforma para la carga de procedimientos en el mes de julio. En este marco, se gestionó la reprogramación de las actividades inicialmente previstas para los meses M4 y M5, trasladándolas a los meses M8 y M9, con el fin de garantizar su adecuada ejecución.</t>
  </si>
  <si>
    <t>Durante el mes de julio, se han venido revisando los procedimientos creados para ser ajustados y cargados en la plataforma de Isolucion de acuerdo con los lineamientos dados por la Oficina Asesora de Planeación. Se están modificando los procedimientos de Gestión de la información científica, visibilidad, y reputación científica.</t>
  </si>
  <si>
    <t>ID38</t>
  </si>
  <si>
    <t>Generar el modelo predictivo (Fase I) para la gestión de la demanda de servicios metrológicos</t>
  </si>
  <si>
    <t>M3: Definición de alcances por fase del modelo predictivo
M10: Implementación de la Fase I del modelo predictivo</t>
  </si>
  <si>
    <t>Durante el mes de enero se adelantaron actividades de carácter conceptual y preparatorio orientadas a la estructuración del modelo predictivo (Fase I) para la gestión de la demanda de servicios metrológicos. Estas actividades incluyeron la identificación preliminar de las variables internas asociadas a la demanda de servicios y el análisis de fuentes de información disponibles.</t>
  </si>
  <si>
    <t>Durante el mes se avanzó en la estructuración del modelo predictivo (Fase I) para la gestión de la demanda de servicios metrológicos, mediante la realización de sesiones de trabajo orientadas a definir el alcance y la delimitación por fases del modelo. En estos espacios se discutieron los componentes metodológicos que orientarán su desarrollo, así como la articulación de las variables previamente identificadas y las fuentes de información disponibles, con el fin de establecer un plan de trabajo para la construcción progresiva del modelo.</t>
  </si>
  <si>
    <t>Durante el mes de marzo se avanzó en el desarrollo de la Fase I del modelo predictivo para la gestión de la demanda del servicio de calibración, mediante la realización de reuniones técnicas con los laboratorios de densidad y masa, seleccionando este último como muestra para la aplicación inicial del ejercicio, en razón a la disponibilidad de información y representatividad del servicio; así mismo, se llevó a cabo la consulta y apropiación del concepto de frecuencias de calibración como variable clave en la estimación de la demanda, y se identificaron y documentaron las prácticas actuales y criterios técnicos empleados por el INM en la definición de periodicidades y prestación del servicio de calibración, lo cual constituye un insumo fundamental para la estructuración del modelo conceptual y el análisis de variables estratégicas asociadas a este servicio.</t>
  </si>
  <si>
    <t>Durante el mes de abril se realizó una mesa de trabajo con el laboratorio de corriente continua y alterna, el cual cuenta con una herramienta implementada para la definición de frecuencias de calibración de sus equipos. Durante el análisis realizado, se identificó que, aunque la metodología utilizada constituye un referente técnico importante, no se considera viable enfocar el modelo predictivo de gestión de la demanda exclusivamente desde esta perspectiva, debido a la cantidad de variables y aristas involucradas, las cuales incrementan significativamente la complejidad del modelo. Asimismo, se evidenció que la ausencia de información histórica de calibración, incluso por periodos de un año para equipos patrón de los clientes, dificulta la determinación confiable de frecuencias y limita la capacidad de predicción. En este sentido, la mesa de trabajo permitió identificar retos, restricciones y variables críticas que deberán ser consideradas en la estructuración metodológica del modelo predictivo (Fase I).</t>
  </si>
  <si>
    <t>Durante el periodo reportado se avanzó en la estructuración de los documentos de planeación para la gestión de la oferta de valor institucional, mediante la definición de una propuesta de caracterización integral de las partes interesadas. Asimismo, se identificaron y clasificaron las fuentes de información requeridas para la identificación de necesidades de servicios metrológicos, incluyendo tanto las fuentes internas disponibles en el INM como aquellas externas que deberán ser mapeadas e integradas. Este avance constituye un insumo fundamental para la consolidación de información estratégica que permita orientar la toma de decisiones, la priorización de servicios y el fortalecimiento de la oferta institucional.</t>
  </si>
  <si>
    <t>Se presentó el avance del proyecto a los grupos de Gestión de la Oferta e I+D+i, con el propósito de articular y alinear las actividades que se vienen desarrollando entre los tres grupos de trabajo de la SSMRC.
Durante la reunión se definió la necesidad de integrar la información recopilada en el marco de la gestión de la demanda con el repositorio institucional, de manera que esta pueda incorporarse al cubo de datos institucional. Lo anterior permitirá consolidar la información en una única fuente, facilitar su análisis y contribuir a la toma de decisiones basada en datos, fortaleciendo así la planeación y el seguimiento de las iniciativas institucionales.</t>
  </si>
  <si>
    <t xml:space="preserve">Se realizó la presentación del proyecto en la MT ARQUITECTURA EMPRESARIAL Y GESTIÓN DE DATOS, en la cual se hicieron las siguientes observaciones y recomendaciones:
1. Revisar y ajustar el alcance del Project Charter, diferenciando claramente las actividades metodológicas de las fases de implementación tecnológica.
2. Articular el desarrollo de la iniciativa con los lineamientos institucionales de Arquitectura Empresarial, Gobierno y Gestión de Datos.
3. Realizar mesas de trabajo conjuntas para validar las definiciones conceptuales, variables, fuentes de información y arquitectura de datos propuestas.
4. Ajustar la documentación metodológica considerando las observaciones realizadas por la Mesa Técnica antes de continuar con las siguientes fases del proyecto. </t>
  </si>
  <si>
    <t xml:space="preserve">Elaboró: </t>
  </si>
  <si>
    <t>Oficina Asesora de Planeación
Secretaría General
Direcció General
Subdirección de Metrología Física
Subdirección de Metrología Química y Biología
Oficina de Informática y Desarrollo Tecnológico</t>
  </si>
  <si>
    <t>Revisó:</t>
  </si>
  <si>
    <t>Aprobó:</t>
  </si>
  <si>
    <t>(E-03) Comunicaciones</t>
  </si>
  <si>
    <t>(A-01) Gestión Financiera</t>
  </si>
  <si>
    <t>(A-06) Control Disciplinario</t>
  </si>
  <si>
    <t>(A-08) Gestión de Servicios Metrológicos</t>
  </si>
  <si>
    <t>(C-01) Evaluación, acompañamiento y asesoría al Sistema de Control Interno</t>
  </si>
  <si>
    <t>ID39</t>
  </si>
  <si>
    <t xml:space="preserve">Ejecutar y hacer seguimiento a la Estrategia de Racionalización 
de Trámites vigencia 2026. </t>
  </si>
  <si>
    <t>Documento Estrategia de Racionalización de Trámites 
vigencia 2026 y plan de trabajo. M9
Informe de la optimización de la visualización, organización y acceso a la oferta de servicios de calibración y medición metrológica disponible en la 
página web del INM mediante el diseño e implementación de una interfaz 
centralizada, intuitiva y de fácil navegación, que facilite la búsqueda, consulta y gestión del servicio por parte de los usuarios. M10
Informe final de la ejecución del plan de trabajo de la Estrategia de 
Racionalización de Trámites vigencia 2026. M12</t>
  </si>
  <si>
    <t>Comité Institucional de Gestión y Desempeño (CIGD) #2 2026-01-29 sesión 2
Comité Institucional de Gestión y Desempeño (CIGD) #6  2026-05-06 sesión 2
Comité Institucional de Gestión y Desempeño (CIGD) #10  2026-07-30 sesión 1
Comité Institucional de Gestión y Desempeño (CIGD) (Extraordinario)  #11  2026-09-02 sesión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</si>
</sst>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 &quot;COP&quot;"/>
  </numFmts>
  <fonts count="66">
    <font>
      <sz val="10"/>
      <color rgb="FF000000"/>
      <name val="Arial"/>
      <scheme val="minor"/>
    </font>
    <font>
      <sz val="9"/>
      <color theme="1"/>
      <name val="Arial"/>
      <family val="2"/>
    </font>
    <font>
      <sz val="10"/>
      <name val="Arial"/>
      <family val="2"/>
    </font>
    <font>
      <b/>
      <u/>
      <sz val="11"/>
      <color theme="1"/>
      <name val="Arial"/>
      <family val="2"/>
      <scheme val="minor"/>
    </font>
    <font>
      <b/>
      <u/>
      <sz val="10"/>
      <color theme="1"/>
      <name val="Verdana"/>
      <family val="2"/>
    </font>
    <font>
      <sz val="10"/>
      <color theme="1"/>
      <name val="Verdana"/>
      <family val="2"/>
    </font>
    <font>
      <b/>
      <sz val="10"/>
      <color theme="1"/>
      <name val="Verdana"/>
      <family val="2"/>
    </font>
    <font>
      <u/>
      <sz val="10"/>
      <color theme="1"/>
      <name val="Verdana"/>
      <family val="2"/>
    </font>
    <font>
      <sz val="10"/>
      <color rgb="FFC00000"/>
      <name val="Verdana"/>
      <family val="2"/>
    </font>
    <font>
      <sz val="16"/>
      <name val="Verdana"/>
      <family val="2"/>
    </font>
    <font>
      <i/>
      <sz val="11"/>
      <name val="Verdana"/>
      <family val="2"/>
    </font>
    <font>
      <b/>
      <sz val="11"/>
      <name val="Verdana"/>
      <family val="2"/>
    </font>
    <font>
      <sz val="11"/>
      <name val="Verdana"/>
      <family val="2"/>
    </font>
    <font>
      <i/>
      <u/>
      <sz val="11"/>
      <name val="Verdana"/>
      <family val="2"/>
    </font>
    <font>
      <b/>
      <sz val="14"/>
      <color theme="5" tint="-0.499984740745262"/>
      <name val="Verdana"/>
      <family val="2"/>
    </font>
    <font>
      <b/>
      <sz val="11"/>
      <color theme="5" tint="-0.499984740745262"/>
      <name val="Verdana"/>
      <family val="2"/>
    </font>
    <font>
      <b/>
      <u/>
      <sz val="10"/>
      <color theme="5" tint="-0.499984740745262"/>
      <name val="Verdana"/>
      <family val="2"/>
    </font>
    <font>
      <sz val="10"/>
      <color theme="5" tint="-0.499984740745262"/>
      <name val="Verdana"/>
      <family val="2"/>
    </font>
    <font>
      <b/>
      <sz val="10"/>
      <color theme="5" tint="-0.499984740745262"/>
      <name val="Verdana"/>
      <family val="2"/>
    </font>
    <font>
      <b/>
      <sz val="11"/>
      <color theme="5" tint="-0.499984740745262"/>
      <name val="Arial"/>
      <family val="2"/>
    </font>
    <font>
      <sz val="9"/>
      <color theme="5" tint="-0.499984740745262"/>
      <name val="Arial"/>
      <family val="2"/>
    </font>
    <font>
      <sz val="9"/>
      <color rgb="FF000000"/>
      <name val="Arial"/>
      <family val="2"/>
    </font>
    <font>
      <b/>
      <sz val="10"/>
      <color rgb="FF000000"/>
      <name val="Arial"/>
      <family val="2"/>
    </font>
    <font>
      <sz val="10"/>
      <color rgb="FF000000"/>
      <name val="Arial"/>
      <family val="2"/>
    </font>
    <font>
      <b/>
      <sz val="12"/>
      <color rgb="FF000000"/>
      <name val="Arial"/>
      <family val="2"/>
    </font>
    <font>
      <b/>
      <sz val="9"/>
      <color rgb="FF000000"/>
      <name val="Arial"/>
      <family val="2"/>
    </font>
    <font>
      <b/>
      <sz val="10"/>
      <color rgb="FFC00000"/>
      <name val="Arial"/>
      <family val="2"/>
    </font>
    <font>
      <b/>
      <sz val="9"/>
      <color rgb="FFC00000"/>
      <name val="Arial"/>
      <family val="2"/>
    </font>
    <font>
      <sz val="11"/>
      <color rgb="FF000000"/>
      <name val="Arial"/>
      <family val="2"/>
      <scheme val="minor"/>
    </font>
    <font>
      <sz val="11"/>
      <color rgb="FF000000"/>
      <name val="Arial"/>
      <family val="2"/>
      <scheme val="minor"/>
    </font>
    <font>
      <u/>
      <sz val="11"/>
      <color theme="10"/>
      <name val="Arial"/>
      <family val="2"/>
      <scheme val="minor"/>
    </font>
    <font>
      <sz val="11"/>
      <color rgb="FF242424"/>
      <name val="Aptos Narrow"/>
      <family val="2"/>
    </font>
    <font>
      <b/>
      <sz val="10"/>
      <color theme="5" tint="-0.499984740745262"/>
      <name val="Arial"/>
      <family val="2"/>
    </font>
    <font>
      <b/>
      <sz val="9"/>
      <color theme="5" tint="-0.499984740745262"/>
      <name val="Arial"/>
      <family val="2"/>
    </font>
    <font>
      <sz val="10"/>
      <color theme="1"/>
      <name val="Arial"/>
      <family val="2"/>
    </font>
    <font>
      <sz val="11"/>
      <color rgb="FF000000"/>
      <name val="Arial"/>
      <family val="2"/>
      <scheme val="minor"/>
    </font>
    <font>
      <u/>
      <sz val="10"/>
      <color theme="10"/>
      <name val="Arial"/>
      <family val="2"/>
      <scheme val="minor"/>
    </font>
    <font>
      <strike/>
      <sz val="9"/>
      <color theme="5" tint="-0.499984740745262"/>
      <name val="Arial"/>
      <family val="2"/>
    </font>
    <font>
      <strike/>
      <sz val="9"/>
      <color theme="1"/>
      <name val="Arial"/>
      <family val="2"/>
    </font>
    <font>
      <b/>
      <u/>
      <sz val="9"/>
      <color rgb="FF000000"/>
      <name val="Arial"/>
      <family val="2"/>
    </font>
    <font>
      <i/>
      <sz val="9"/>
      <color rgb="FF000000"/>
      <name val="Arial"/>
      <family val="2"/>
    </font>
    <font>
      <sz val="8"/>
      <name val="Arial"/>
      <family val="2"/>
    </font>
    <font>
      <b/>
      <u/>
      <sz val="8"/>
      <name val="Arial"/>
      <family val="2"/>
    </font>
    <font>
      <b/>
      <i/>
      <sz val="8"/>
      <name val="Arial"/>
      <family val="2"/>
    </font>
    <font>
      <b/>
      <sz val="8"/>
      <name val="Arial"/>
      <family val="2"/>
    </font>
    <font>
      <sz val="9"/>
      <name val="Arial"/>
      <family val="2"/>
    </font>
    <font>
      <b/>
      <i/>
      <u/>
      <sz val="8"/>
      <name val="Arial"/>
      <family val="2"/>
    </font>
    <font>
      <sz val="11"/>
      <color rgb="FF000000"/>
      <name val="Segoe UI"/>
      <family val="2"/>
    </font>
    <font>
      <b/>
      <sz val="11"/>
      <color rgb="FF000000"/>
      <name val="Segoe UI"/>
      <family val="2"/>
    </font>
    <font>
      <sz val="10"/>
      <color rgb="FF000000"/>
      <name val="Arial"/>
      <family val="2"/>
      <scheme val="minor"/>
    </font>
    <font>
      <sz val="9"/>
      <color rgb="FF000000"/>
      <name val="Arial"/>
    </font>
    <font>
      <b/>
      <sz val="9"/>
      <color rgb="FF000000"/>
      <name val="Arial"/>
    </font>
    <font>
      <sz val="9"/>
      <color rgb="FF000000"/>
      <name val="Calibri"/>
      <family val="2"/>
      <charset val="1"/>
    </font>
    <font>
      <sz val="9"/>
      <color rgb="FF000000"/>
      <name val="Verdana"/>
    </font>
    <font>
      <b/>
      <u/>
      <sz val="9"/>
      <color rgb="FF000000"/>
      <name val="Verdana"/>
    </font>
    <font>
      <b/>
      <sz val="9"/>
      <color rgb="FF000000"/>
      <name val="Verdana"/>
    </font>
    <font>
      <sz val="14"/>
      <color rgb="FF000000"/>
      <name val="Verdana Pro"/>
      <charset val="1"/>
    </font>
    <font>
      <b/>
      <sz val="14"/>
      <color rgb="FF000000"/>
      <name val="Verdana Pro"/>
      <charset val="1"/>
    </font>
    <font>
      <b/>
      <sz val="14"/>
      <color rgb="FFFF0000"/>
      <name val="Verdana Pro"/>
      <charset val="1"/>
    </font>
    <font>
      <sz val="9"/>
      <color rgb="FF81160E"/>
      <name val="Arial"/>
      <charset val="1"/>
    </font>
    <font>
      <sz val="11"/>
      <color rgb="FF292A2E"/>
      <name val="Atlassian Sans"/>
      <charset val="1"/>
    </font>
    <font>
      <sz val="12"/>
      <color rgb="FF292A2E"/>
      <name val="Atlassian Sans"/>
      <charset val="1"/>
    </font>
    <font>
      <sz val="9"/>
      <color rgb="FF000000"/>
      <name val="Arial"/>
      <scheme val="major"/>
    </font>
    <font>
      <sz val="12"/>
      <color rgb="FF292A2E"/>
      <name val="Arial"/>
      <scheme val="major"/>
    </font>
    <font>
      <u/>
      <sz val="9"/>
      <color rgb="FF000000"/>
      <name val="Arial"/>
    </font>
    <font>
      <i/>
      <sz val="12"/>
      <color rgb="FF292A2E"/>
      <name val="Atlassian Sans"/>
    </font>
  </fonts>
  <fills count="13">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theme="0"/>
        <bgColor indexed="64"/>
      </patternFill>
    </fill>
    <fill>
      <patternFill patternType="solid">
        <fgColor rgb="FFEFEFEF"/>
        <bgColor rgb="FFEFEFEF"/>
      </patternFill>
    </fill>
    <fill>
      <patternFill patternType="solid">
        <fgColor rgb="FFFFFFFF"/>
        <bgColor rgb="FF000000"/>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bgColor rgb="FF000000"/>
      </patternFill>
    </fill>
    <fill>
      <patternFill patternType="solid">
        <fgColor rgb="FFFFFF00"/>
        <bgColor indexed="64"/>
      </patternFill>
    </fill>
    <fill>
      <patternFill patternType="solid">
        <fgColor rgb="FFFFFFFF"/>
        <bgColor indexed="64"/>
      </patternFill>
    </fill>
    <fill>
      <patternFill patternType="solid">
        <fgColor theme="5" tint="0.39997558519241921"/>
        <bgColor indexed="64"/>
      </patternFill>
    </fill>
  </fills>
  <borders count="3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rgb="FF000000"/>
      </left>
      <right/>
      <top style="thin">
        <color indexed="64"/>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medium">
        <color rgb="FF000000"/>
      </bottom>
      <diagonal/>
    </border>
  </borders>
  <cellStyleXfs count="10">
    <xf numFmtId="0" fontId="0" fillId="0" borderId="0"/>
    <xf numFmtId="0" fontId="2" fillId="0" borderId="0"/>
    <xf numFmtId="0" fontId="28" fillId="0" borderId="0"/>
    <xf numFmtId="9" fontId="29" fillId="0" borderId="0" applyFont="0" applyFill="0" applyBorder="0" applyAlignment="0" applyProtection="0"/>
    <xf numFmtId="43" fontId="29" fillId="0" borderId="0" applyFont="0" applyFill="0" applyBorder="0" applyAlignment="0" applyProtection="0"/>
    <xf numFmtId="0" fontId="30" fillId="0" borderId="0" applyNumberFormat="0" applyFill="0" applyBorder="0" applyAlignment="0" applyProtection="0"/>
    <xf numFmtId="0" fontId="35" fillId="0" borderId="0"/>
    <xf numFmtId="43" fontId="28" fillId="0" borderId="0" applyFont="0" applyFill="0" applyBorder="0" applyAlignment="0" applyProtection="0"/>
    <xf numFmtId="165" fontId="34" fillId="0" borderId="0" applyFont="0" applyFill="0" applyBorder="0" applyAlignment="0" applyProtection="0"/>
    <xf numFmtId="0" fontId="36" fillId="0" borderId="0" applyNumberFormat="0" applyFill="0" applyBorder="0" applyAlignment="0" applyProtection="0"/>
  </cellStyleXfs>
  <cellXfs count="498">
    <xf numFmtId="0" fontId="0" fillId="0" borderId="0" xfId="0"/>
    <xf numFmtId="0" fontId="1" fillId="2" borderId="0" xfId="0" applyFont="1" applyFill="1" applyAlignment="1">
      <alignment wrapText="1"/>
    </xf>
    <xf numFmtId="0" fontId="1" fillId="0" borderId="0" xfId="0" applyFont="1" applyAlignment="1">
      <alignment horizontal="center" vertical="center" wrapText="1"/>
    </xf>
    <xf numFmtId="0" fontId="1" fillId="0" borderId="0" xfId="0" applyFont="1" applyAlignment="1">
      <alignment vertical="center" wrapText="1"/>
    </xf>
    <xf numFmtId="0" fontId="1" fillId="0" borderId="0" xfId="0" applyFont="1" applyAlignment="1">
      <alignment wrapText="1"/>
    </xf>
    <xf numFmtId="0" fontId="3" fillId="0" borderId="0" xfId="0" applyFont="1"/>
    <xf numFmtId="0" fontId="0" fillId="0" borderId="9" xfId="0" applyBorder="1"/>
    <xf numFmtId="0" fontId="1" fillId="0" borderId="0" xfId="0" applyFont="1" applyAlignment="1">
      <alignment horizontal="center" wrapText="1"/>
    </xf>
    <xf numFmtId="0" fontId="1" fillId="3" borderId="0" xfId="0" applyFont="1" applyFill="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wrapText="1"/>
    </xf>
    <xf numFmtId="0" fontId="4" fillId="4" borderId="10" xfId="0" applyFont="1" applyFill="1" applyBorder="1" applyAlignment="1">
      <alignment vertical="top"/>
    </xf>
    <xf numFmtId="0" fontId="4" fillId="4" borderId="11" xfId="0" applyFont="1" applyFill="1" applyBorder="1" applyAlignment="1">
      <alignment vertical="top"/>
    </xf>
    <xf numFmtId="0" fontId="4" fillId="4" borderId="7" xfId="0" applyFont="1" applyFill="1" applyBorder="1" applyAlignment="1">
      <alignment vertical="top"/>
    </xf>
    <xf numFmtId="0" fontId="8" fillId="0" borderId="0" xfId="0" applyFont="1"/>
    <xf numFmtId="0" fontId="18" fillId="4" borderId="1" xfId="1" applyFont="1" applyFill="1" applyBorder="1" applyAlignment="1">
      <alignment horizontal="center" vertical="center" wrapText="1"/>
    </xf>
    <xf numFmtId="164" fontId="20" fillId="4" borderId="5" xfId="0" applyNumberFormat="1" applyFont="1" applyFill="1" applyBorder="1" applyAlignment="1">
      <alignment horizontal="center" vertical="center" wrapText="1"/>
    </xf>
    <xf numFmtId="0" fontId="20" fillId="4" borderId="7"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horizontal="left" vertical="top" wrapText="1"/>
    </xf>
    <xf numFmtId="0" fontId="20" fillId="0" borderId="28" xfId="0" applyFont="1" applyBorder="1" applyAlignment="1">
      <alignment horizontal="center" vertical="center" wrapText="1"/>
    </xf>
    <xf numFmtId="0" fontId="20" fillId="0" borderId="28" xfId="0" applyFont="1" applyBorder="1" applyAlignment="1">
      <alignment horizontal="left" vertical="top" wrapText="1"/>
    </xf>
    <xf numFmtId="0" fontId="21" fillId="4" borderId="1" xfId="0" applyFont="1" applyFill="1" applyBorder="1" applyAlignment="1">
      <alignment horizontal="left" vertical="center" wrapText="1" indent="2"/>
    </xf>
    <xf numFmtId="0" fontId="23" fillId="4" borderId="1" xfId="0" applyFont="1" applyFill="1" applyBorder="1" applyAlignment="1">
      <alignment horizontal="left" vertical="center" wrapText="1" indent="3"/>
    </xf>
    <xf numFmtId="0" fontId="23" fillId="4" borderId="1" xfId="0" applyFont="1" applyFill="1" applyBorder="1" applyAlignment="1">
      <alignment horizontal="left" vertical="center" wrapText="1" indent="2"/>
    </xf>
    <xf numFmtId="0" fontId="21" fillId="4" borderId="7" xfId="0" applyFont="1" applyFill="1" applyBorder="1" applyAlignment="1">
      <alignment horizontal="left" vertical="center" wrapText="1"/>
    </xf>
    <xf numFmtId="0" fontId="0" fillId="4" borderId="0" xfId="0" applyFill="1" applyAlignment="1">
      <alignment horizontal="left" indent="3"/>
    </xf>
    <xf numFmtId="0" fontId="21" fillId="4" borderId="1" xfId="0" applyFont="1" applyFill="1" applyBorder="1" applyAlignment="1">
      <alignment horizontal="left" vertical="center" wrapText="1"/>
    </xf>
    <xf numFmtId="0" fontId="23" fillId="4" borderId="1" xfId="0" applyFont="1" applyFill="1" applyBorder="1" applyAlignment="1">
      <alignment horizontal="left" vertical="top" wrapText="1" indent="3"/>
    </xf>
    <xf numFmtId="0" fontId="21" fillId="4" borderId="19" xfId="0" applyFont="1" applyFill="1" applyBorder="1" applyAlignment="1">
      <alignment horizontal="left" vertical="center" wrapText="1"/>
    </xf>
    <xf numFmtId="0" fontId="21" fillId="4" borderId="28" xfId="0" applyFont="1" applyFill="1" applyBorder="1" applyAlignment="1">
      <alignment horizontal="left" vertical="center" wrapText="1"/>
    </xf>
    <xf numFmtId="0" fontId="26" fillId="4" borderId="5" xfId="0" applyFont="1" applyFill="1" applyBorder="1" applyAlignment="1">
      <alignment horizontal="center" vertical="center" wrapText="1"/>
    </xf>
    <xf numFmtId="0" fontId="1" fillId="0" borderId="1" xfId="0" applyFont="1" applyBorder="1" applyAlignment="1">
      <alignment wrapText="1"/>
    </xf>
    <xf numFmtId="0" fontId="1" fillId="0" borderId="1" xfId="0" applyFont="1" applyBorder="1" applyAlignment="1">
      <alignment horizontal="center" wrapText="1"/>
    </xf>
    <xf numFmtId="0" fontId="1" fillId="2" borderId="1" xfId="0" applyFont="1" applyFill="1" applyBorder="1" applyAlignment="1">
      <alignment horizontal="center" vertical="center" wrapText="1"/>
    </xf>
    <xf numFmtId="0" fontId="1" fillId="2" borderId="1" xfId="0" applyFont="1" applyFill="1" applyBorder="1" applyAlignment="1">
      <alignment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21" fillId="4" borderId="10" xfId="0" applyFont="1" applyFill="1" applyBorder="1" applyAlignment="1">
      <alignment horizontal="left" vertical="center" wrapText="1" indent="2"/>
    </xf>
    <xf numFmtId="0" fontId="21" fillId="4" borderId="17" xfId="0" applyFont="1" applyFill="1" applyBorder="1" applyAlignment="1">
      <alignment horizontal="left" vertical="center" wrapText="1" indent="2"/>
    </xf>
    <xf numFmtId="0" fontId="21" fillId="4" borderId="2" xfId="0" applyFont="1" applyFill="1" applyBorder="1" applyAlignment="1">
      <alignment horizontal="left" vertical="center" wrapText="1" indent="2"/>
    </xf>
    <xf numFmtId="0" fontId="23" fillId="4" borderId="10" xfId="0" applyFont="1" applyFill="1" applyBorder="1" applyAlignment="1">
      <alignment horizontal="left" vertical="center" wrapText="1" indent="3"/>
    </xf>
    <xf numFmtId="0" fontId="21" fillId="4" borderId="10" xfId="0" applyFont="1" applyFill="1" applyBorder="1" applyAlignment="1">
      <alignment horizontal="left" vertical="center" wrapText="1" indent="3"/>
    </xf>
    <xf numFmtId="0" fontId="22" fillId="4" borderId="10" xfId="0" applyFont="1" applyFill="1" applyBorder="1" applyAlignment="1">
      <alignment horizontal="left" vertical="center" wrapText="1" indent="3"/>
    </xf>
    <xf numFmtId="0" fontId="22" fillId="4" borderId="17" xfId="0" applyFont="1" applyFill="1" applyBorder="1" applyAlignment="1">
      <alignment horizontal="left" vertical="center" wrapText="1" indent="2"/>
    </xf>
    <xf numFmtId="0" fontId="1" fillId="0" borderId="5" xfId="0" applyFont="1" applyBorder="1" applyAlignment="1">
      <alignment wrapText="1"/>
    </xf>
    <xf numFmtId="0" fontId="1" fillId="0" borderId="5" xfId="0" applyFont="1" applyBorder="1" applyAlignment="1">
      <alignment horizontal="center" wrapText="1"/>
    </xf>
    <xf numFmtId="0" fontId="1" fillId="2" borderId="5" xfId="0" applyFont="1" applyFill="1" applyBorder="1" applyAlignment="1">
      <alignment horizontal="center" vertical="center" wrapText="1"/>
    </xf>
    <xf numFmtId="0" fontId="1" fillId="0" borderId="5" xfId="0" applyFont="1" applyBorder="1" applyAlignment="1">
      <alignment vertical="center" wrapText="1"/>
    </xf>
    <xf numFmtId="0" fontId="1" fillId="0" borderId="5" xfId="0" applyFont="1" applyBorder="1" applyAlignment="1">
      <alignment horizontal="center" vertical="center" wrapText="1"/>
    </xf>
    <xf numFmtId="0" fontId="23" fillId="4" borderId="28" xfId="0" applyFont="1" applyFill="1" applyBorder="1" applyAlignment="1">
      <alignment horizontal="left" vertical="center" wrapText="1" indent="2"/>
    </xf>
    <xf numFmtId="0" fontId="23" fillId="4" borderId="5" xfId="0" applyFont="1" applyFill="1" applyBorder="1" applyAlignment="1">
      <alignment horizontal="left" vertical="center" wrapText="1" indent="2"/>
    </xf>
    <xf numFmtId="0" fontId="23" fillId="4" borderId="28" xfId="0" applyFont="1" applyFill="1" applyBorder="1" applyAlignment="1">
      <alignment horizontal="left" vertical="center" wrapText="1" indent="3"/>
    </xf>
    <xf numFmtId="0" fontId="23" fillId="4" borderId="5" xfId="0" applyFont="1" applyFill="1" applyBorder="1" applyAlignment="1">
      <alignment horizontal="left" vertical="center" wrapText="1" indent="3"/>
    </xf>
    <xf numFmtId="0" fontId="23" fillId="4" borderId="2" xfId="0" applyFont="1" applyFill="1" applyBorder="1" applyAlignment="1">
      <alignment horizontal="left" vertical="center" wrapText="1" indent="2"/>
    </xf>
    <xf numFmtId="0" fontId="1" fillId="0" borderId="28" xfId="0" applyFont="1" applyBorder="1" applyAlignment="1">
      <alignment wrapText="1"/>
    </xf>
    <xf numFmtId="0" fontId="21" fillId="4" borderId="1" xfId="0" applyFont="1" applyFill="1" applyBorder="1" applyAlignment="1">
      <alignment horizontal="center" vertical="center" wrapText="1" indent="2"/>
    </xf>
    <xf numFmtId="0" fontId="1" fillId="2" borderId="28" xfId="0" applyFont="1" applyFill="1" applyBorder="1" applyAlignment="1">
      <alignment horizontal="center" vertical="center" wrapText="1"/>
    </xf>
    <xf numFmtId="0" fontId="1" fillId="2" borderId="28" xfId="0" applyFont="1" applyFill="1" applyBorder="1" applyAlignment="1">
      <alignment wrapText="1"/>
    </xf>
    <xf numFmtId="0" fontId="1" fillId="0" borderId="28" xfId="0" applyFont="1" applyBorder="1" applyAlignment="1">
      <alignment horizontal="center" wrapText="1"/>
    </xf>
    <xf numFmtId="0" fontId="1" fillId="0" borderId="28" xfId="0" applyFont="1" applyBorder="1" applyAlignment="1">
      <alignment vertical="center" wrapText="1"/>
    </xf>
    <xf numFmtId="0" fontId="1" fillId="0" borderId="28" xfId="0" applyFont="1" applyBorder="1" applyAlignment="1">
      <alignment horizontal="center" vertical="center" wrapText="1"/>
    </xf>
    <xf numFmtId="0" fontId="23" fillId="4" borderId="17" xfId="0" applyFont="1" applyFill="1" applyBorder="1" applyAlignment="1">
      <alignment vertical="center" wrapText="1" indent="2"/>
    </xf>
    <xf numFmtId="0" fontId="21" fillId="4" borderId="6" xfId="0" applyFont="1" applyFill="1" applyBorder="1" applyAlignment="1">
      <alignment horizontal="left" vertical="center" wrapText="1"/>
    </xf>
    <xf numFmtId="0" fontId="21" fillId="4" borderId="5" xfId="0" applyFont="1" applyFill="1" applyBorder="1" applyAlignment="1">
      <alignment horizontal="left" vertical="center" wrapText="1"/>
    </xf>
    <xf numFmtId="0" fontId="21" fillId="4" borderId="11" xfId="0" applyFont="1" applyFill="1" applyBorder="1" applyAlignment="1">
      <alignment horizontal="left" vertical="center" wrapText="1"/>
    </xf>
    <xf numFmtId="0" fontId="21" fillId="0" borderId="7" xfId="0" applyFont="1" applyBorder="1" applyAlignment="1">
      <alignment horizontal="left" vertical="center" wrapText="1"/>
    </xf>
    <xf numFmtId="0" fontId="21" fillId="0" borderId="10" xfId="0" applyFont="1" applyBorder="1" applyAlignment="1">
      <alignment horizontal="left" vertical="center" wrapText="1"/>
    </xf>
    <xf numFmtId="0" fontId="1" fillId="0" borderId="10" xfId="0" applyFont="1" applyBorder="1" applyAlignment="1">
      <alignment horizontal="center" vertical="center" wrapText="1"/>
    </xf>
    <xf numFmtId="0" fontId="21" fillId="3" borderId="7" xfId="0" applyFont="1" applyFill="1" applyBorder="1" applyAlignment="1">
      <alignment wrapText="1"/>
    </xf>
    <xf numFmtId="0" fontId="21" fillId="0" borderId="7" xfId="0" applyFont="1" applyBorder="1" applyAlignment="1">
      <alignment wrapText="1"/>
    </xf>
    <xf numFmtId="0" fontId="21" fillId="0" borderId="11" xfId="0" applyFont="1" applyBorder="1" applyAlignment="1">
      <alignment wrapText="1"/>
    </xf>
    <xf numFmtId="0" fontId="21" fillId="0" borderId="1" xfId="0" applyFont="1" applyBorder="1" applyAlignment="1">
      <alignment wrapText="1"/>
    </xf>
    <xf numFmtId="0" fontId="21" fillId="3" borderId="4" xfId="0" applyFont="1" applyFill="1" applyBorder="1" applyAlignment="1">
      <alignment wrapText="1"/>
    </xf>
    <xf numFmtId="0" fontId="21" fillId="0" borderId="4" xfId="0" applyFont="1" applyBorder="1" applyAlignment="1">
      <alignment wrapText="1"/>
    </xf>
    <xf numFmtId="0" fontId="21" fillId="0" borderId="3" xfId="0" applyFont="1" applyBorder="1" applyAlignment="1">
      <alignment wrapText="1"/>
    </xf>
    <xf numFmtId="0" fontId="21" fillId="0" borderId="5" xfId="0" applyFont="1" applyBorder="1" applyAlignment="1">
      <alignment wrapText="1"/>
    </xf>
    <xf numFmtId="0" fontId="21" fillId="3" borderId="8" xfId="0" applyFont="1" applyFill="1" applyBorder="1" applyAlignment="1">
      <alignment wrapText="1"/>
    </xf>
    <xf numFmtId="0" fontId="21" fillId="0" borderId="8" xfId="0" applyFont="1" applyBorder="1" applyAlignment="1">
      <alignment wrapText="1"/>
    </xf>
    <xf numFmtId="0" fontId="21" fillId="3" borderId="1" xfId="0" applyFont="1" applyFill="1" applyBorder="1" applyAlignment="1">
      <alignment wrapText="1"/>
    </xf>
    <xf numFmtId="0" fontId="21" fillId="3" borderId="5" xfId="0" applyFont="1" applyFill="1" applyBorder="1" applyAlignment="1">
      <alignment wrapText="1"/>
    </xf>
    <xf numFmtId="9" fontId="1" fillId="4" borderId="5" xfId="0" applyNumberFormat="1" applyFont="1" applyFill="1" applyBorder="1" applyAlignment="1">
      <alignment horizontal="center" vertical="center" wrapText="1"/>
    </xf>
    <xf numFmtId="9" fontId="1" fillId="4" borderId="1" xfId="0" applyNumberFormat="1" applyFont="1" applyFill="1" applyBorder="1" applyAlignment="1">
      <alignment horizontal="center" vertical="center" wrapText="1"/>
    </xf>
    <xf numFmtId="0" fontId="1" fillId="4" borderId="1" xfId="0" applyFont="1" applyFill="1" applyBorder="1" applyAlignment="1">
      <alignment horizontal="left" vertical="center" wrapText="1" indent="2"/>
    </xf>
    <xf numFmtId="0" fontId="1" fillId="4" borderId="5" xfId="0" applyFont="1" applyFill="1" applyBorder="1" applyAlignment="1">
      <alignment vertical="center" wrapText="1"/>
    </xf>
    <xf numFmtId="0" fontId="1" fillId="4" borderId="5"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1" xfId="0" applyFont="1" applyFill="1" applyBorder="1" applyAlignment="1">
      <alignment vertical="center" wrapText="1"/>
    </xf>
    <xf numFmtId="0" fontId="1" fillId="4" borderId="17" xfId="0" applyFont="1" applyFill="1" applyBorder="1" applyAlignment="1">
      <alignment horizontal="center" vertical="center" wrapText="1"/>
    </xf>
    <xf numFmtId="0" fontId="1" fillId="4" borderId="28"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left" vertical="center" wrapText="1" indent="1"/>
    </xf>
    <xf numFmtId="0" fontId="1" fillId="4" borderId="28" xfId="0" applyFont="1" applyFill="1" applyBorder="1" applyAlignment="1">
      <alignment horizontal="left" vertical="center" wrapText="1" indent="1"/>
    </xf>
    <xf numFmtId="0" fontId="1" fillId="4" borderId="10" xfId="0" applyFont="1" applyFill="1" applyBorder="1" applyAlignment="1">
      <alignment horizontal="left" vertical="center" wrapText="1" indent="2"/>
    </xf>
    <xf numFmtId="0" fontId="1" fillId="4" borderId="6" xfId="0" applyFont="1" applyFill="1" applyBorder="1" applyAlignment="1">
      <alignment horizontal="left" vertical="center" wrapText="1" indent="1"/>
    </xf>
    <xf numFmtId="0" fontId="1" fillId="4" borderId="4" xfId="0" applyFont="1" applyFill="1" applyBorder="1" applyAlignment="1">
      <alignment horizontal="center" vertical="center" wrapText="1"/>
    </xf>
    <xf numFmtId="0" fontId="1" fillId="4" borderId="5" xfId="0" applyFont="1" applyFill="1" applyBorder="1" applyAlignment="1">
      <alignment horizontal="left" vertical="center" wrapText="1" indent="2"/>
    </xf>
    <xf numFmtId="0" fontId="1" fillId="4" borderId="28" xfId="0" applyFont="1" applyFill="1" applyBorder="1" applyAlignment="1">
      <alignment horizontal="left" vertical="center" wrapText="1" indent="2"/>
    </xf>
    <xf numFmtId="0" fontId="1" fillId="4" borderId="20" xfId="0" applyFont="1" applyFill="1" applyBorder="1" applyAlignment="1">
      <alignment horizontal="center" vertical="center" wrapText="1"/>
    </xf>
    <xf numFmtId="0" fontId="1" fillId="4" borderId="6" xfId="0" applyFont="1" applyFill="1" applyBorder="1" applyAlignment="1">
      <alignment horizontal="left" vertical="center" wrapText="1" indent="2"/>
    </xf>
    <xf numFmtId="0" fontId="1" fillId="6" borderId="1" xfId="0" applyFont="1" applyFill="1" applyBorder="1" applyAlignment="1">
      <alignment horizontal="center" vertical="center" wrapText="1"/>
    </xf>
    <xf numFmtId="0" fontId="1" fillId="4" borderId="30" xfId="0" applyFont="1" applyFill="1" applyBorder="1" applyAlignment="1">
      <alignment horizontal="left" vertical="center" wrapText="1" indent="1"/>
    </xf>
    <xf numFmtId="0" fontId="1" fillId="4" borderId="25" xfId="0" applyFont="1" applyFill="1" applyBorder="1" applyAlignment="1">
      <alignment horizontal="center" vertical="center" wrapText="1"/>
    </xf>
    <xf numFmtId="0" fontId="1" fillId="4" borderId="30" xfId="0" applyFont="1" applyFill="1" applyBorder="1" applyAlignment="1">
      <alignment horizontal="center" vertical="center" wrapText="1"/>
    </xf>
    <xf numFmtId="0" fontId="1" fillId="4" borderId="31" xfId="0" applyFont="1" applyFill="1" applyBorder="1" applyAlignment="1">
      <alignment horizontal="left" vertical="center" wrapText="1" indent="1"/>
    </xf>
    <xf numFmtId="0" fontId="1" fillId="4" borderId="31" xfId="0" applyFont="1" applyFill="1" applyBorder="1" applyAlignment="1">
      <alignment horizontal="center" vertical="center" wrapText="1"/>
    </xf>
    <xf numFmtId="0" fontId="1" fillId="6" borderId="28" xfId="0" applyFont="1" applyFill="1" applyBorder="1" applyAlignment="1">
      <alignment horizontal="center" vertical="center" wrapText="1"/>
    </xf>
    <xf numFmtId="0" fontId="1" fillId="4" borderId="5" xfId="0" applyFont="1" applyFill="1" applyBorder="1" applyAlignment="1">
      <alignment horizontal="left" vertical="center" wrapText="1" indent="1"/>
    </xf>
    <xf numFmtId="0" fontId="1" fillId="4" borderId="2" xfId="0" applyFont="1" applyFill="1" applyBorder="1" applyAlignment="1">
      <alignment horizontal="center" vertical="center" wrapText="1"/>
    </xf>
    <xf numFmtId="0" fontId="1" fillId="4" borderId="7" xfId="0" applyFont="1" applyFill="1" applyBorder="1" applyAlignment="1">
      <alignment horizontal="left" vertical="center" wrapText="1" indent="2"/>
    </xf>
    <xf numFmtId="0" fontId="1" fillId="4" borderId="19" xfId="0" applyFont="1" applyFill="1" applyBorder="1" applyAlignment="1">
      <alignment horizontal="center" vertical="center" wrapText="1"/>
    </xf>
    <xf numFmtId="0" fontId="1" fillId="4" borderId="8" xfId="0" applyFont="1" applyFill="1" applyBorder="1" applyAlignment="1">
      <alignment horizontal="left" vertical="center" wrapText="1" indent="1"/>
    </xf>
    <xf numFmtId="9" fontId="1" fillId="4" borderId="6" xfId="0" applyNumberFormat="1" applyFont="1" applyFill="1" applyBorder="1" applyAlignment="1">
      <alignment horizontal="center" vertical="center" wrapText="1"/>
    </xf>
    <xf numFmtId="0" fontId="0" fillId="0" borderId="0" xfId="0" applyAlignment="1">
      <alignment vertical="center"/>
    </xf>
    <xf numFmtId="0" fontId="23" fillId="4" borderId="7" xfId="0" applyFont="1" applyFill="1" applyBorder="1" applyAlignment="1">
      <alignment horizontal="left" vertical="center" wrapText="1" indent="2"/>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indent="1"/>
    </xf>
    <xf numFmtId="0" fontId="1" fillId="0" borderId="7" xfId="0" applyFont="1" applyBorder="1" applyAlignment="1">
      <alignment horizontal="center" vertical="center" wrapText="1"/>
    </xf>
    <xf numFmtId="0" fontId="32" fillId="4" borderId="9" xfId="0" applyFont="1" applyFill="1" applyBorder="1" applyAlignment="1">
      <alignment horizontal="center" vertical="center" wrapText="1"/>
    </xf>
    <xf numFmtId="0" fontId="33" fillId="4" borderId="9" xfId="0" applyFont="1" applyFill="1" applyBorder="1" applyAlignment="1">
      <alignment horizontal="center" vertical="center" wrapText="1"/>
    </xf>
    <xf numFmtId="0" fontId="33" fillId="4" borderId="29" xfId="0" applyFont="1" applyFill="1" applyBorder="1" applyAlignment="1">
      <alignment horizontal="center" vertical="center" wrapText="1"/>
    </xf>
    <xf numFmtId="0" fontId="32" fillId="4" borderId="1" xfId="0" applyFont="1" applyFill="1" applyBorder="1" applyAlignment="1">
      <alignment horizontal="center" vertical="center" wrapText="1"/>
    </xf>
    <xf numFmtId="0" fontId="0" fillId="0" borderId="0" xfId="0" applyAlignment="1">
      <alignment horizontal="center" vertical="center"/>
    </xf>
    <xf numFmtId="0" fontId="1" fillId="0" borderId="19" xfId="0" applyFont="1" applyBorder="1" applyAlignment="1">
      <alignment horizontal="center" vertical="center" wrapText="1"/>
    </xf>
    <xf numFmtId="0" fontId="20" fillId="4" borderId="28" xfId="0" applyFont="1" applyFill="1" applyBorder="1" applyAlignment="1">
      <alignment horizontal="center" vertical="center" wrapText="1"/>
    </xf>
    <xf numFmtId="0" fontId="20" fillId="4" borderId="19" xfId="0" applyFont="1" applyFill="1" applyBorder="1" applyAlignment="1">
      <alignment horizontal="center" vertical="center" wrapText="1"/>
    </xf>
    <xf numFmtId="0" fontId="20" fillId="4" borderId="5"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21" fillId="4" borderId="4" xfId="0" applyFont="1" applyFill="1" applyBorder="1" applyAlignment="1">
      <alignment horizontal="left" vertical="center" wrapText="1"/>
    </xf>
    <xf numFmtId="0" fontId="1" fillId="4" borderId="8" xfId="0" applyFont="1" applyFill="1" applyBorder="1" applyAlignment="1">
      <alignment horizontal="center" vertical="center" wrapText="1"/>
    </xf>
    <xf numFmtId="0" fontId="21" fillId="4" borderId="4" xfId="0" applyFont="1" applyFill="1" applyBorder="1" applyAlignment="1">
      <alignment vertical="center" wrapText="1"/>
    </xf>
    <xf numFmtId="0" fontId="1" fillId="0" borderId="5" xfId="0" applyFont="1" applyBorder="1" applyAlignment="1">
      <alignment horizontal="left" vertical="center" wrapText="1"/>
    </xf>
    <xf numFmtId="0" fontId="21" fillId="0" borderId="1" xfId="0" applyFont="1" applyBorder="1" applyAlignment="1">
      <alignment horizontal="center" vertical="center" wrapText="1"/>
    </xf>
    <xf numFmtId="0" fontId="21" fillId="0" borderId="1" xfId="0" applyFont="1" applyBorder="1" applyAlignment="1">
      <alignment horizontal="left" vertical="center" wrapText="1"/>
    </xf>
    <xf numFmtId="0" fontId="21" fillId="0" borderId="4" xfId="0" applyFont="1" applyBorder="1" applyAlignment="1">
      <alignment vertical="center" wrapText="1"/>
    </xf>
    <xf numFmtId="0" fontId="21" fillId="0" borderId="4" xfId="0" applyFont="1" applyBorder="1" applyAlignment="1">
      <alignment horizontal="center" vertical="center" wrapText="1"/>
    </xf>
    <xf numFmtId="0" fontId="21" fillId="0" borderId="4" xfId="0" applyFont="1" applyBorder="1" applyAlignment="1">
      <alignment horizontal="left" vertical="center" wrapText="1"/>
    </xf>
    <xf numFmtId="0" fontId="21" fillId="0" borderId="1" xfId="0" applyFont="1" applyBorder="1" applyAlignment="1">
      <alignment horizontal="left" vertical="top" wrapText="1"/>
    </xf>
    <xf numFmtId="0" fontId="21" fillId="0" borderId="5" xfId="0" applyFont="1" applyBorder="1" applyAlignment="1">
      <alignment horizontal="center" vertical="center" wrapText="1"/>
    </xf>
    <xf numFmtId="0" fontId="21" fillId="0" borderId="5" xfId="0" applyFont="1" applyBorder="1" applyAlignment="1">
      <alignment vertical="center" wrapText="1"/>
    </xf>
    <xf numFmtId="0" fontId="21" fillId="0" borderId="1" xfId="0" applyFont="1" applyBorder="1" applyAlignment="1">
      <alignment vertical="center" wrapText="1"/>
    </xf>
    <xf numFmtId="0" fontId="21" fillId="0" borderId="1" xfId="0" applyFont="1" applyBorder="1" applyAlignment="1">
      <alignment vertical="top" wrapText="1"/>
    </xf>
    <xf numFmtId="0" fontId="21" fillId="0" borderId="4" xfId="0" applyFont="1" applyBorder="1" applyAlignment="1">
      <alignment vertical="top" wrapText="1"/>
    </xf>
    <xf numFmtId="0" fontId="1" fillId="0" borderId="6" xfId="0" applyFont="1" applyBorder="1" applyAlignment="1">
      <alignment horizontal="center" vertical="center" wrapText="1"/>
    </xf>
    <xf numFmtId="0" fontId="21" fillId="4" borderId="1" xfId="0" applyFont="1" applyFill="1" applyBorder="1" applyAlignment="1">
      <alignment vertical="center" wrapText="1"/>
    </xf>
    <xf numFmtId="0" fontId="1" fillId="4" borderId="10" xfId="0" applyFont="1" applyFill="1" applyBorder="1" applyAlignment="1">
      <alignment vertical="center" wrapText="1"/>
    </xf>
    <xf numFmtId="0" fontId="21" fillId="4" borderId="10" xfId="0" applyFont="1" applyFill="1" applyBorder="1" applyAlignment="1">
      <alignment vertical="center" wrapText="1"/>
    </xf>
    <xf numFmtId="0" fontId="1" fillId="0" borderId="2" xfId="0" applyFont="1" applyBorder="1" applyAlignment="1">
      <alignment wrapText="1"/>
    </xf>
    <xf numFmtId="9" fontId="1" fillId="4" borderId="28" xfId="0" applyNumberFormat="1" applyFont="1" applyFill="1" applyBorder="1" applyAlignment="1">
      <alignment horizontal="center" vertical="center" wrapText="1"/>
    </xf>
    <xf numFmtId="9" fontId="1" fillId="4" borderId="2" xfId="0" applyNumberFormat="1" applyFont="1" applyFill="1" applyBorder="1" applyAlignment="1">
      <alignment horizontal="center" vertical="center" wrapText="1"/>
    </xf>
    <xf numFmtId="0" fontId="1" fillId="0" borderId="4" xfId="0" applyFont="1" applyBorder="1" applyAlignment="1">
      <alignment wrapText="1"/>
    </xf>
    <xf numFmtId="0" fontId="24" fillId="4" borderId="1" xfId="0" applyFont="1" applyFill="1" applyBorder="1" applyAlignment="1">
      <alignment vertical="center" wrapText="1"/>
    </xf>
    <xf numFmtId="0" fontId="27" fillId="4" borderId="5"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4" borderId="19" xfId="0" applyFont="1" applyFill="1" applyBorder="1" applyAlignment="1">
      <alignment horizontal="left" vertical="center" wrapText="1" indent="2"/>
    </xf>
    <xf numFmtId="0" fontId="1" fillId="4" borderId="36" xfId="0" applyFont="1" applyFill="1" applyBorder="1" applyAlignment="1">
      <alignment horizontal="left" vertical="center" wrapText="1"/>
    </xf>
    <xf numFmtId="0" fontId="1" fillId="4" borderId="9"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4" borderId="29" xfId="0" applyFont="1" applyFill="1" applyBorder="1" applyAlignment="1">
      <alignment horizontal="center" vertical="center" wrapText="1"/>
    </xf>
    <xf numFmtId="0" fontId="1" fillId="4" borderId="32" xfId="0" applyFont="1" applyFill="1" applyBorder="1" applyAlignment="1">
      <alignment horizontal="center" vertical="center" wrapText="1"/>
    </xf>
    <xf numFmtId="0" fontId="1" fillId="0" borderId="6" xfId="0" applyFont="1" applyBorder="1" applyAlignment="1">
      <alignment horizontal="left" vertical="center" wrapText="1"/>
    </xf>
    <xf numFmtId="0" fontId="21" fillId="0" borderId="8" xfId="0" applyFont="1" applyBorder="1" applyAlignment="1">
      <alignment horizontal="center" vertical="center" wrapText="1"/>
    </xf>
    <xf numFmtId="0" fontId="21" fillId="0" borderId="28" xfId="0" applyFont="1" applyBorder="1" applyAlignment="1">
      <alignment horizontal="left" vertical="top" wrapText="1"/>
    </xf>
    <xf numFmtId="0" fontId="21" fillId="0" borderId="8" xfId="0" applyFont="1" applyBorder="1" applyAlignment="1">
      <alignment vertical="center" wrapText="1"/>
    </xf>
    <xf numFmtId="0" fontId="21" fillId="0" borderId="8" xfId="0" applyFont="1" applyBorder="1" applyAlignment="1">
      <alignment horizontal="left" vertical="center" wrapText="1"/>
    </xf>
    <xf numFmtId="0" fontId="1" fillId="0" borderId="1" xfId="0" applyFont="1" applyBorder="1" applyAlignment="1">
      <alignment horizontal="left" vertical="center" wrapText="1"/>
    </xf>
    <xf numFmtId="0" fontId="1" fillId="0" borderId="28" xfId="0" applyFont="1" applyBorder="1" applyAlignment="1">
      <alignment horizontal="left" vertical="center" wrapText="1"/>
    </xf>
    <xf numFmtId="0" fontId="1" fillId="0" borderId="6" xfId="0" applyFont="1" applyBorder="1" applyAlignment="1">
      <alignment vertical="center" wrapText="1"/>
    </xf>
    <xf numFmtId="0" fontId="21" fillId="0" borderId="6" xfId="0" applyFont="1" applyBorder="1" applyAlignment="1">
      <alignment horizontal="left" vertical="center" wrapText="1"/>
    </xf>
    <xf numFmtId="0" fontId="21" fillId="4" borderId="5" xfId="0" applyFont="1" applyFill="1" applyBorder="1" applyAlignment="1">
      <alignment horizontal="center" vertical="center" wrapText="1"/>
    </xf>
    <xf numFmtId="0" fontId="33" fillId="4" borderId="31" xfId="0" applyFont="1" applyFill="1" applyBorder="1" applyAlignment="1">
      <alignment horizontal="center" vertical="center" wrapText="1"/>
    </xf>
    <xf numFmtId="0" fontId="33" fillId="4" borderId="33" xfId="0" applyFont="1" applyFill="1" applyBorder="1" applyAlignment="1">
      <alignment horizontal="center" vertical="center" wrapText="1"/>
    </xf>
    <xf numFmtId="0" fontId="33" fillId="4" borderId="5" xfId="0" applyFont="1" applyFill="1" applyBorder="1" applyAlignment="1">
      <alignment horizontal="center" vertical="center" wrapText="1"/>
    </xf>
    <xf numFmtId="0" fontId="33" fillId="4" borderId="30" xfId="0" applyFont="1" applyFill="1" applyBorder="1" applyAlignment="1">
      <alignment horizontal="center" vertical="center" wrapText="1"/>
    </xf>
    <xf numFmtId="0" fontId="21" fillId="8" borderId="1" xfId="0" applyFont="1" applyFill="1" applyBorder="1" applyAlignment="1">
      <alignment horizontal="center" vertical="center" wrapText="1"/>
    </xf>
    <xf numFmtId="9" fontId="1" fillId="2" borderId="5" xfId="0" applyNumberFormat="1" applyFont="1" applyFill="1" applyBorder="1" applyAlignment="1">
      <alignment horizontal="center" wrapText="1"/>
    </xf>
    <xf numFmtId="0" fontId="1" fillId="2" borderId="1" xfId="0" applyFont="1" applyFill="1" applyBorder="1" applyAlignment="1">
      <alignment vertical="center" wrapText="1"/>
    </xf>
    <xf numFmtId="0" fontId="20" fillId="0" borderId="2" xfId="0" applyFont="1" applyBorder="1" applyAlignment="1">
      <alignment horizontal="center" vertical="center" wrapText="1"/>
    </xf>
    <xf numFmtId="0" fontId="1" fillId="2" borderId="28" xfId="0" applyFont="1" applyFill="1" applyBorder="1" applyAlignment="1">
      <alignment vertical="center" wrapText="1"/>
    </xf>
    <xf numFmtId="0" fontId="21" fillId="4" borderId="10" xfId="0" applyFont="1" applyFill="1" applyBorder="1" applyAlignment="1">
      <alignment horizontal="left" vertical="center" wrapText="1"/>
    </xf>
    <xf numFmtId="0" fontId="1" fillId="8" borderId="5"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1" fillId="3" borderId="4" xfId="0" applyFont="1" applyFill="1" applyBorder="1" applyAlignment="1">
      <alignment vertical="center" wrapText="1"/>
    </xf>
    <xf numFmtId="9" fontId="1" fillId="4" borderId="7" xfId="0" applyNumberFormat="1" applyFont="1" applyFill="1" applyBorder="1" applyAlignment="1">
      <alignment horizontal="center" vertical="center" wrapText="1"/>
    </xf>
    <xf numFmtId="0" fontId="1" fillId="4" borderId="2" xfId="0" applyFont="1" applyFill="1" applyBorder="1" applyAlignment="1">
      <alignment horizontal="left" vertical="center" wrapText="1" indent="1"/>
    </xf>
    <xf numFmtId="0" fontId="0" fillId="4" borderId="0" xfId="0" applyFill="1"/>
    <xf numFmtId="0" fontId="0" fillId="0" borderId="0" xfId="0" applyAlignment="1">
      <alignment horizontal="left"/>
    </xf>
    <xf numFmtId="0" fontId="21" fillId="8" borderId="4" xfId="0" applyFont="1" applyFill="1" applyBorder="1" applyAlignment="1">
      <alignment horizontal="center" vertical="center" wrapText="1"/>
    </xf>
    <xf numFmtId="0" fontId="21" fillId="4" borderId="1" xfId="0" applyFont="1" applyFill="1" applyBorder="1" applyAlignment="1">
      <alignment horizontal="center" wrapText="1"/>
    </xf>
    <xf numFmtId="0" fontId="21" fillId="4" borderId="1" xfId="0" applyFont="1" applyFill="1" applyBorder="1" applyAlignment="1">
      <alignment wrapText="1"/>
    </xf>
    <xf numFmtId="0" fontId="1" fillId="0" borderId="1" xfId="0" applyFont="1" applyBorder="1" applyAlignment="1">
      <alignment vertical="top" wrapText="1"/>
    </xf>
    <xf numFmtId="0" fontId="1" fillId="2" borderId="1" xfId="0" applyFont="1" applyFill="1" applyBorder="1" applyAlignment="1">
      <alignment vertical="top" wrapText="1"/>
    </xf>
    <xf numFmtId="0" fontId="23" fillId="4" borderId="17" xfId="0" applyFont="1" applyFill="1" applyBorder="1" applyAlignment="1">
      <alignment vertical="center" wrapText="1"/>
    </xf>
    <xf numFmtId="0" fontId="21" fillId="0" borderId="1" xfId="0" applyFont="1" applyBorder="1" applyAlignment="1">
      <alignment horizontal="center" vertical="center"/>
    </xf>
    <xf numFmtId="0" fontId="21" fillId="0" borderId="7" xfId="0" applyFont="1" applyBorder="1" applyAlignment="1">
      <alignment vertical="center" wrapText="1"/>
    </xf>
    <xf numFmtId="0" fontId="1" fillId="4" borderId="10" xfId="0" applyFont="1" applyFill="1" applyBorder="1" applyAlignment="1">
      <alignment vertical="top" wrapText="1"/>
    </xf>
    <xf numFmtId="0" fontId="21" fillId="4" borderId="10" xfId="0" applyFont="1" applyFill="1" applyBorder="1" applyAlignment="1">
      <alignment vertical="top" wrapText="1"/>
    </xf>
    <xf numFmtId="0" fontId="21" fillId="4" borderId="10" xfId="0" applyFont="1" applyFill="1" applyBorder="1" applyAlignment="1">
      <alignment horizontal="left" vertical="top" wrapText="1"/>
    </xf>
    <xf numFmtId="0" fontId="21" fillId="4" borderId="17" xfId="0" applyFont="1" applyFill="1" applyBorder="1" applyAlignment="1">
      <alignment horizontal="left" vertical="top" wrapText="1"/>
    </xf>
    <xf numFmtId="0" fontId="23" fillId="4" borderId="10" xfId="0" applyFont="1" applyFill="1" applyBorder="1" applyAlignment="1">
      <alignment horizontal="left" vertical="top" wrapText="1"/>
    </xf>
    <xf numFmtId="0" fontId="23" fillId="4" borderId="2" xfId="0" applyFont="1" applyFill="1" applyBorder="1" applyAlignment="1">
      <alignment horizontal="left" vertical="top" wrapText="1"/>
    </xf>
    <xf numFmtId="0" fontId="23" fillId="4" borderId="10" xfId="0" applyFont="1" applyFill="1" applyBorder="1" applyAlignment="1">
      <alignment vertical="top" wrapText="1"/>
    </xf>
    <xf numFmtId="0" fontId="21" fillId="4" borderId="2" xfId="0" applyFont="1" applyFill="1" applyBorder="1" applyAlignment="1">
      <alignment horizontal="left" vertical="top" wrapText="1"/>
    </xf>
    <xf numFmtId="0" fontId="1" fillId="0" borderId="1" xfId="0" applyFont="1" applyBorder="1" applyAlignment="1">
      <alignment horizontal="left" vertical="top" wrapText="1"/>
    </xf>
    <xf numFmtId="0" fontId="24" fillId="4" borderId="10" xfId="0" applyFont="1" applyFill="1" applyBorder="1" applyAlignment="1">
      <alignment vertical="center" wrapText="1"/>
    </xf>
    <xf numFmtId="0" fontId="1" fillId="0" borderId="28" xfId="0" applyFont="1" applyBorder="1" applyAlignment="1">
      <alignment horizontal="left" vertical="top" wrapText="1"/>
    </xf>
    <xf numFmtId="0" fontId="1" fillId="0" borderId="7" xfId="0" applyFont="1" applyBorder="1" applyAlignment="1">
      <alignment horizontal="left" vertical="top" wrapText="1"/>
    </xf>
    <xf numFmtId="0" fontId="1" fillId="2" borderId="5" xfId="0" applyFont="1" applyFill="1" applyBorder="1" applyAlignment="1">
      <alignment vertical="center" wrapText="1"/>
    </xf>
    <xf numFmtId="164" fontId="20" fillId="4" borderId="1" xfId="0" applyNumberFormat="1" applyFont="1" applyFill="1" applyBorder="1" applyAlignment="1">
      <alignment horizontal="center" vertical="center" wrapText="1"/>
    </xf>
    <xf numFmtId="164" fontId="20" fillId="4" borderId="6" xfId="0" applyNumberFormat="1" applyFont="1" applyFill="1" applyBorder="1" applyAlignment="1">
      <alignment horizontal="center" vertical="center" wrapText="1"/>
    </xf>
    <xf numFmtId="164" fontId="20" fillId="4" borderId="2"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0" fontId="21" fillId="11" borderId="1" xfId="0" applyFont="1" applyFill="1" applyBorder="1" applyAlignment="1">
      <alignment vertical="center" wrapText="1"/>
    </xf>
    <xf numFmtId="0" fontId="21" fillId="11" borderId="0" xfId="0" applyFont="1" applyFill="1" applyAlignment="1">
      <alignment vertical="center" wrapText="1"/>
    </xf>
    <xf numFmtId="0" fontId="24" fillId="4" borderId="17" xfId="0" applyFont="1" applyFill="1" applyBorder="1" applyAlignment="1">
      <alignment vertical="center" wrapText="1"/>
    </xf>
    <xf numFmtId="0" fontId="24" fillId="4" borderId="2" xfId="0" applyFont="1" applyFill="1" applyBorder="1" applyAlignment="1">
      <alignment vertical="center" wrapText="1"/>
    </xf>
    <xf numFmtId="0" fontId="1" fillId="0" borderId="20" xfId="0" applyFont="1" applyBorder="1" applyAlignment="1">
      <alignment wrapText="1"/>
    </xf>
    <xf numFmtId="0" fontId="1" fillId="0" borderId="10" xfId="0" applyFont="1" applyBorder="1" applyAlignment="1">
      <alignment wrapText="1"/>
    </xf>
    <xf numFmtId="0" fontId="1" fillId="4" borderId="18" xfId="0" applyFont="1" applyFill="1" applyBorder="1" applyAlignment="1">
      <alignment horizontal="center" vertical="center" wrapText="1"/>
    </xf>
    <xf numFmtId="0" fontId="23" fillId="4" borderId="2" xfId="0" applyFont="1" applyFill="1" applyBorder="1" applyAlignment="1">
      <alignment horizontal="left" vertical="center" wrapText="1"/>
    </xf>
    <xf numFmtId="0" fontId="23" fillId="4" borderId="10" xfId="0" applyFont="1" applyFill="1" applyBorder="1" applyAlignment="1">
      <alignment horizontal="left" vertical="center" wrapText="1"/>
    </xf>
    <xf numFmtId="0" fontId="1" fillId="0" borderId="5" xfId="0" applyFont="1" applyBorder="1" applyAlignment="1">
      <alignment vertical="top" wrapText="1"/>
    </xf>
    <xf numFmtId="0" fontId="21" fillId="0" borderId="0" xfId="0" applyFont="1" applyAlignment="1">
      <alignment wrapText="1"/>
    </xf>
    <xf numFmtId="0" fontId="21" fillId="3" borderId="0" xfId="0" applyFont="1" applyFill="1" applyAlignment="1">
      <alignment wrapText="1"/>
    </xf>
    <xf numFmtId="0" fontId="21" fillId="8" borderId="8" xfId="0" applyFont="1" applyFill="1" applyBorder="1" applyAlignment="1">
      <alignment horizontal="center" vertical="center" wrapText="1"/>
    </xf>
    <xf numFmtId="0" fontId="21" fillId="3" borderId="7" xfId="0" applyFont="1" applyFill="1" applyBorder="1" applyAlignment="1">
      <alignment vertical="center" wrapText="1"/>
    </xf>
    <xf numFmtId="0" fontId="1" fillId="0" borderId="17" xfId="0" applyFont="1" applyBorder="1" applyAlignment="1">
      <alignment horizontal="center" vertical="center" wrapText="1"/>
    </xf>
    <xf numFmtId="0" fontId="1" fillId="4" borderId="0" xfId="0" applyFont="1" applyFill="1" applyAlignment="1">
      <alignment horizontal="center" vertical="center" wrapText="1"/>
    </xf>
    <xf numFmtId="0" fontId="1" fillId="0" borderId="1" xfId="0" applyFont="1" applyBorder="1" applyAlignment="1">
      <alignment horizontal="left" wrapText="1"/>
    </xf>
    <xf numFmtId="0" fontId="1" fillId="2" borderId="5" xfId="0" applyFont="1" applyFill="1" applyBorder="1" applyAlignment="1">
      <alignment wrapText="1"/>
    </xf>
    <xf numFmtId="0" fontId="20" fillId="0" borderId="10" xfId="0" applyFont="1" applyBorder="1" applyAlignment="1">
      <alignment horizontal="center" vertical="center" wrapText="1"/>
    </xf>
    <xf numFmtId="0" fontId="20" fillId="0" borderId="7" xfId="0" applyFont="1" applyBorder="1" applyAlignment="1">
      <alignment horizontal="left" vertical="top" wrapText="1"/>
    </xf>
    <xf numFmtId="0" fontId="21" fillId="4" borderId="2" xfId="0" applyFont="1" applyFill="1" applyBorder="1" applyAlignment="1">
      <alignment vertical="top" wrapText="1"/>
    </xf>
    <xf numFmtId="0" fontId="21" fillId="8" borderId="5" xfId="0" applyFont="1" applyFill="1" applyBorder="1" applyAlignment="1">
      <alignment horizontal="center" vertical="center" wrapText="1"/>
    </xf>
    <xf numFmtId="0" fontId="1" fillId="4" borderId="4" xfId="0" applyFont="1" applyFill="1" applyBorder="1" applyAlignment="1">
      <alignment horizontal="left" vertical="center" wrapText="1" indent="2"/>
    </xf>
    <xf numFmtId="0" fontId="24" fillId="4" borderId="5" xfId="0" applyFont="1" applyFill="1" applyBorder="1" applyAlignment="1">
      <alignment vertical="center" wrapText="1"/>
    </xf>
    <xf numFmtId="0" fontId="1" fillId="4" borderId="19" xfId="0" applyFont="1" applyFill="1" applyBorder="1" applyAlignment="1">
      <alignment horizontal="left" vertical="center" wrapText="1" indent="1"/>
    </xf>
    <xf numFmtId="0" fontId="33" fillId="4" borderId="26" xfId="0" applyFont="1" applyFill="1" applyBorder="1" applyAlignment="1">
      <alignment horizontal="center" vertical="center" wrapText="1"/>
    </xf>
    <xf numFmtId="0" fontId="33" fillId="4" borderId="1" xfId="0" applyFont="1" applyFill="1" applyBorder="1" applyAlignment="1">
      <alignment horizontal="center" vertical="center" wrapText="1"/>
    </xf>
    <xf numFmtId="0" fontId="33" fillId="4" borderId="29" xfId="0" applyFont="1" applyFill="1" applyBorder="1" applyAlignment="1">
      <alignment vertical="center" wrapText="1"/>
    </xf>
    <xf numFmtId="0" fontId="21" fillId="0" borderId="8" xfId="0" applyFont="1" applyBorder="1" applyAlignment="1">
      <alignment vertical="top" wrapText="1"/>
    </xf>
    <xf numFmtId="0" fontId="23" fillId="0" borderId="5" xfId="0" applyFont="1" applyBorder="1" applyAlignment="1">
      <alignment vertical="top" wrapText="1"/>
    </xf>
    <xf numFmtId="0" fontId="21" fillId="0" borderId="5" xfId="0" applyFont="1" applyBorder="1" applyAlignment="1">
      <alignment vertical="top" wrapText="1"/>
    </xf>
    <xf numFmtId="0" fontId="23" fillId="0" borderId="1" xfId="0" applyFont="1" applyBorder="1" applyAlignment="1">
      <alignment vertical="top" wrapText="1"/>
    </xf>
    <xf numFmtId="0" fontId="21" fillId="0" borderId="0" xfId="0" applyFont="1" applyAlignment="1">
      <alignment vertical="top" wrapText="1"/>
    </xf>
    <xf numFmtId="0" fontId="1" fillId="7" borderId="1" xfId="0" applyFont="1" applyFill="1" applyBorder="1" applyAlignment="1">
      <alignment horizontal="center" vertical="center" wrapText="1"/>
    </xf>
    <xf numFmtId="0" fontId="21" fillId="12" borderId="5" xfId="0" applyFont="1" applyFill="1" applyBorder="1" applyAlignment="1">
      <alignment horizontal="center" vertical="center" wrapText="1"/>
    </xf>
    <xf numFmtId="0" fontId="20" fillId="0" borderId="1" xfId="0" applyFont="1" applyBorder="1" applyAlignment="1">
      <alignment horizontal="left" vertical="center" wrapText="1"/>
    </xf>
    <xf numFmtId="0" fontId="1" fillId="6" borderId="29" xfId="0" applyFont="1" applyFill="1" applyBorder="1" applyAlignment="1">
      <alignment horizontal="center" vertical="center" wrapText="1"/>
    </xf>
    <xf numFmtId="0" fontId="21" fillId="0" borderId="3" xfId="0" applyFont="1" applyBorder="1" applyAlignment="1">
      <alignment vertical="center" wrapText="1"/>
    </xf>
    <xf numFmtId="0" fontId="21" fillId="0" borderId="6" xfId="0" applyFont="1" applyBorder="1" applyAlignment="1">
      <alignment vertical="top" wrapText="1"/>
    </xf>
    <xf numFmtId="0" fontId="21" fillId="11" borderId="5" xfId="0" applyFont="1" applyFill="1" applyBorder="1" applyAlignment="1">
      <alignment vertical="top" wrapText="1"/>
    </xf>
    <xf numFmtId="0" fontId="21" fillId="11" borderId="1" xfId="0" applyFont="1" applyFill="1" applyBorder="1" applyAlignment="1">
      <alignment vertical="top" wrapText="1"/>
    </xf>
    <xf numFmtId="0" fontId="23" fillId="4" borderId="19" xfId="0" applyFont="1" applyFill="1" applyBorder="1" applyAlignment="1">
      <alignment horizontal="left" vertical="center" wrapText="1" indent="2"/>
    </xf>
    <xf numFmtId="0" fontId="21" fillId="4" borderId="28" xfId="0" applyFont="1" applyFill="1" applyBorder="1" applyAlignment="1">
      <alignment horizontal="left" vertical="center" wrapText="1" indent="2"/>
    </xf>
    <xf numFmtId="0" fontId="21" fillId="4" borderId="0" xfId="0" applyFont="1" applyFill="1" applyAlignment="1">
      <alignment horizontal="left" vertical="center" wrapText="1"/>
    </xf>
    <xf numFmtId="0" fontId="21" fillId="4" borderId="5" xfId="0" applyFont="1" applyFill="1" applyBorder="1" applyAlignment="1">
      <alignment horizontal="left" vertical="top" wrapText="1"/>
    </xf>
    <xf numFmtId="0" fontId="38" fillId="0" borderId="5" xfId="0" applyFont="1" applyBorder="1" applyAlignment="1">
      <alignment horizontal="center" wrapText="1"/>
    </xf>
    <xf numFmtId="0" fontId="23" fillId="4" borderId="5" xfId="0" applyFont="1" applyFill="1" applyBorder="1" applyAlignment="1">
      <alignment horizontal="left" vertical="top" wrapText="1"/>
    </xf>
    <xf numFmtId="0" fontId="38" fillId="0" borderId="5" xfId="0" applyFont="1" applyBorder="1" applyAlignment="1">
      <alignment vertical="center" wrapText="1"/>
    </xf>
    <xf numFmtId="0" fontId="1" fillId="0" borderId="7" xfId="0" applyFont="1" applyBorder="1" applyAlignment="1">
      <alignment horizontal="center" wrapText="1"/>
    </xf>
    <xf numFmtId="0" fontId="21" fillId="0" borderId="10" xfId="0" applyFont="1" applyBorder="1" applyAlignment="1">
      <alignment wrapText="1"/>
    </xf>
    <xf numFmtId="9" fontId="1" fillId="4" borderId="8" xfId="0" applyNumberFormat="1" applyFont="1" applyFill="1" applyBorder="1" applyAlignment="1">
      <alignment horizontal="center" vertical="center" wrapText="1"/>
    </xf>
    <xf numFmtId="0" fontId="1" fillId="0" borderId="28" xfId="0" applyFont="1" applyBorder="1" applyAlignment="1">
      <alignment vertical="top" wrapText="1"/>
    </xf>
    <xf numFmtId="0" fontId="21" fillId="10" borderId="4" xfId="0" applyFont="1" applyFill="1" applyBorder="1" applyAlignment="1">
      <alignment horizontal="center" vertical="center" wrapText="1"/>
    </xf>
    <xf numFmtId="0" fontId="20" fillId="4" borderId="11" xfId="0" applyFont="1" applyFill="1" applyBorder="1" applyAlignment="1">
      <alignment horizontal="center" vertical="center" wrapText="1"/>
    </xf>
    <xf numFmtId="0" fontId="20" fillId="0" borderId="28" xfId="0" applyFont="1" applyBorder="1" applyAlignment="1">
      <alignment horizontal="left" vertical="center" wrapText="1"/>
    </xf>
    <xf numFmtId="0" fontId="21" fillId="0" borderId="28" xfId="0" applyFont="1" applyBorder="1" applyAlignment="1">
      <alignment vertical="top" wrapText="1"/>
    </xf>
    <xf numFmtId="0" fontId="21" fillId="3" borderId="5" xfId="0" applyFont="1" applyFill="1" applyBorder="1" applyAlignment="1">
      <alignment vertical="center" wrapText="1"/>
    </xf>
    <xf numFmtId="0" fontId="1" fillId="4" borderId="20" xfId="0" applyFont="1" applyFill="1" applyBorder="1" applyAlignment="1">
      <alignment horizontal="left" vertical="center" wrapText="1" indent="1"/>
    </xf>
    <xf numFmtId="0" fontId="1" fillId="0" borderId="5" xfId="0" applyFont="1" applyBorder="1" applyAlignment="1">
      <alignment horizontal="left" vertical="top" wrapText="1"/>
    </xf>
    <xf numFmtId="0" fontId="33" fillId="4" borderId="9" xfId="0" applyFont="1" applyFill="1" applyBorder="1" applyAlignment="1">
      <alignment horizontal="left" vertical="center" wrapText="1"/>
    </xf>
    <xf numFmtId="0" fontId="21" fillId="0" borderId="7" xfId="0" applyFont="1" applyBorder="1" applyAlignment="1">
      <alignment horizontal="left" wrapText="1"/>
    </xf>
    <xf numFmtId="0" fontId="21" fillId="0" borderId="4" xfId="0" applyFont="1" applyBorder="1" applyAlignment="1">
      <alignment horizontal="left" wrapText="1"/>
    </xf>
    <xf numFmtId="0" fontId="1" fillId="0" borderId="0" xfId="0" applyFont="1" applyAlignment="1">
      <alignment horizontal="left" vertical="center" wrapText="1"/>
    </xf>
    <xf numFmtId="0" fontId="1" fillId="2" borderId="7"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 fillId="4" borderId="8" xfId="0" applyFont="1" applyFill="1" applyBorder="1" applyAlignment="1">
      <alignment horizontal="left" vertical="center" wrapText="1" indent="2"/>
    </xf>
    <xf numFmtId="0" fontId="1" fillId="4" borderId="33"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23" fillId="4" borderId="20" xfId="0" applyFont="1" applyFill="1" applyBorder="1" applyAlignment="1">
      <alignment horizontal="left" vertical="center" wrapText="1" indent="2"/>
    </xf>
    <xf numFmtId="0" fontId="21" fillId="4" borderId="6" xfId="0" applyFont="1" applyFill="1" applyBorder="1" applyAlignment="1">
      <alignment horizontal="left" vertical="center" wrapText="1" indent="2"/>
    </xf>
    <xf numFmtId="0" fontId="24" fillId="4" borderId="28" xfId="0" applyFont="1" applyFill="1" applyBorder="1" applyAlignment="1">
      <alignment vertical="center" wrapText="1"/>
    </xf>
    <xf numFmtId="0" fontId="22" fillId="4" borderId="2" xfId="0" applyFont="1" applyFill="1" applyBorder="1" applyAlignment="1">
      <alignment horizontal="left" vertical="center" wrapText="1" indent="2"/>
    </xf>
    <xf numFmtId="0" fontId="23" fillId="4" borderId="6" xfId="0" applyFont="1" applyFill="1" applyBorder="1" applyAlignment="1">
      <alignment horizontal="left" vertical="center" wrapText="1" indent="2"/>
    </xf>
    <xf numFmtId="0" fontId="21" fillId="4" borderId="6" xfId="0" applyFont="1" applyFill="1" applyBorder="1" applyAlignment="1">
      <alignment horizontal="left" vertical="top" wrapText="1" indent="2"/>
    </xf>
    <xf numFmtId="0" fontId="1" fillId="4" borderId="20" xfId="0" applyFont="1" applyFill="1" applyBorder="1" applyAlignment="1">
      <alignment horizontal="left" vertical="center" wrapText="1" indent="2"/>
    </xf>
    <xf numFmtId="0" fontId="24" fillId="4" borderId="6" xfId="0" applyFont="1" applyFill="1" applyBorder="1" applyAlignment="1">
      <alignment vertical="center" wrapText="1"/>
    </xf>
    <xf numFmtId="0" fontId="24" fillId="4" borderId="20" xfId="0" applyFont="1" applyFill="1" applyBorder="1" applyAlignment="1">
      <alignment vertical="center" wrapText="1"/>
    </xf>
    <xf numFmtId="0" fontId="1" fillId="6" borderId="32" xfId="0" applyFont="1" applyFill="1" applyBorder="1" applyAlignment="1">
      <alignment horizontal="center" vertical="center" wrapText="1"/>
    </xf>
    <xf numFmtId="0" fontId="1" fillId="6" borderId="33"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22" fillId="4" borderId="1" xfId="0" applyFont="1" applyFill="1" applyBorder="1" applyAlignment="1">
      <alignment horizontal="left" vertical="center" wrapText="1" indent="2"/>
    </xf>
    <xf numFmtId="0" fontId="1" fillId="4" borderId="1" xfId="0" applyFont="1" applyFill="1" applyBorder="1" applyAlignment="1">
      <alignment horizontal="center" vertical="center" wrapText="1" indent="1"/>
    </xf>
    <xf numFmtId="0" fontId="21" fillId="0" borderId="4" xfId="0" applyFont="1" applyBorder="1" applyAlignment="1">
      <alignment horizontal="left" vertical="top" wrapText="1"/>
    </xf>
    <xf numFmtId="0" fontId="21" fillId="0" borderId="8" xfId="0" applyFont="1" applyBorder="1" applyAlignment="1">
      <alignment horizontal="left" wrapText="1"/>
    </xf>
    <xf numFmtId="0" fontId="23" fillId="4" borderId="17" xfId="0" applyFont="1" applyFill="1" applyBorder="1" applyAlignment="1">
      <alignment horizontal="left" vertical="center" wrapText="1" indent="3"/>
    </xf>
    <xf numFmtId="0" fontId="23" fillId="4" borderId="2" xfId="0" applyFont="1" applyFill="1" applyBorder="1" applyAlignment="1">
      <alignment horizontal="left" vertical="center" wrapText="1" indent="3"/>
    </xf>
    <xf numFmtId="0" fontId="21" fillId="11" borderId="1" xfId="0" applyFont="1" applyFill="1" applyBorder="1" applyAlignment="1">
      <alignment wrapText="1"/>
    </xf>
    <xf numFmtId="0" fontId="21" fillId="4" borderId="5" xfId="0" applyFont="1" applyFill="1" applyBorder="1" applyAlignment="1">
      <alignment horizontal="left" vertical="top" wrapText="1" indent="1"/>
    </xf>
    <xf numFmtId="0" fontId="53" fillId="0" borderId="1" xfId="0" applyFont="1" applyBorder="1" applyAlignment="1">
      <alignment horizontal="left" vertical="center" wrapText="1"/>
    </xf>
    <xf numFmtId="0" fontId="22" fillId="4" borderId="2" xfId="0" applyFont="1" applyFill="1" applyBorder="1" applyAlignment="1">
      <alignment horizontal="left" vertical="center" wrapText="1" indent="3"/>
    </xf>
    <xf numFmtId="0" fontId="1" fillId="4" borderId="5" xfId="0" applyFont="1" applyFill="1" applyBorder="1" applyAlignment="1">
      <alignment horizontal="left" vertical="center" wrapText="1" indent="3"/>
    </xf>
    <xf numFmtId="0" fontId="1" fillId="4" borderId="5" xfId="0" applyFont="1" applyFill="1" applyBorder="1" applyAlignment="1">
      <alignment horizontal="left" vertical="top" wrapText="1" indent="2"/>
    </xf>
    <xf numFmtId="0" fontId="1" fillId="0" borderId="6" xfId="0" applyFont="1" applyBorder="1" applyAlignment="1">
      <alignment wrapText="1"/>
    </xf>
    <xf numFmtId="0" fontId="21" fillId="4" borderId="4" xfId="0" applyFont="1" applyFill="1" applyBorder="1" applyAlignment="1">
      <alignment wrapText="1"/>
    </xf>
    <xf numFmtId="0" fontId="21" fillId="4" borderId="5" xfId="0" applyFont="1" applyFill="1" applyBorder="1" applyAlignment="1">
      <alignment wrapText="1"/>
    </xf>
    <xf numFmtId="0" fontId="1" fillId="4" borderId="0" xfId="0" applyFont="1" applyFill="1" applyAlignment="1">
      <alignment wrapText="1"/>
    </xf>
    <xf numFmtId="0" fontId="1" fillId="4" borderId="1" xfId="0" applyFont="1" applyFill="1" applyBorder="1" applyAlignment="1">
      <alignment wrapText="1"/>
    </xf>
    <xf numFmtId="0" fontId="1" fillId="4" borderId="10" xfId="0" applyFont="1" applyFill="1" applyBorder="1" applyAlignment="1">
      <alignment horizontal="center" wrapText="1"/>
    </xf>
    <xf numFmtId="0" fontId="1" fillId="4" borderId="1" xfId="0" applyFont="1" applyFill="1" applyBorder="1" applyAlignment="1">
      <alignment vertical="top" wrapText="1"/>
    </xf>
    <xf numFmtId="0" fontId="1" fillId="4" borderId="1" xfId="0" applyFont="1" applyFill="1" applyBorder="1" applyAlignment="1">
      <alignment horizontal="center" wrapText="1"/>
    </xf>
    <xf numFmtId="0" fontId="21" fillId="0" borderId="1" xfId="0" applyFont="1" applyBorder="1" applyAlignment="1">
      <alignment horizontal="left" wrapText="1"/>
    </xf>
    <xf numFmtId="164" fontId="20" fillId="4" borderId="28" xfId="0" applyNumberFormat="1" applyFont="1" applyFill="1" applyBorder="1" applyAlignment="1">
      <alignment horizontal="center" vertical="center" wrapText="1"/>
    </xf>
    <xf numFmtId="0" fontId="21" fillId="0" borderId="6" xfId="0" applyFont="1" applyBorder="1" applyAlignment="1">
      <alignment wrapText="1"/>
    </xf>
    <xf numFmtId="0" fontId="21" fillId="3" borderId="6" xfId="0" applyFont="1" applyFill="1" applyBorder="1" applyAlignment="1">
      <alignment wrapText="1"/>
    </xf>
    <xf numFmtId="0" fontId="21" fillId="8" borderId="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6" xfId="0" applyFont="1" applyFill="1" applyBorder="1" applyAlignment="1">
      <alignment wrapText="1"/>
    </xf>
    <xf numFmtId="0" fontId="1" fillId="0" borderId="6" xfId="0" applyFont="1" applyBorder="1" applyAlignment="1">
      <alignment horizontal="center" wrapText="1"/>
    </xf>
    <xf numFmtId="0" fontId="1" fillId="8" borderId="6"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58" fillId="0" borderId="37" xfId="0" applyFont="1" applyBorder="1" applyAlignment="1">
      <alignment wrapText="1"/>
    </xf>
    <xf numFmtId="0" fontId="57" fillId="0" borderId="0" xfId="0" applyFont="1" applyAlignment="1">
      <alignment wrapText="1"/>
    </xf>
    <xf numFmtId="0" fontId="57" fillId="0" borderId="6" xfId="0" applyFont="1" applyBorder="1" applyAlignment="1">
      <alignment wrapText="1"/>
    </xf>
    <xf numFmtId="0" fontId="57" fillId="0" borderId="38" xfId="0" applyFont="1" applyBorder="1" applyAlignment="1">
      <alignment wrapText="1"/>
    </xf>
    <xf numFmtId="0" fontId="58" fillId="0" borderId="5" xfId="0" applyFont="1" applyBorder="1" applyAlignment="1">
      <alignment wrapText="1"/>
    </xf>
    <xf numFmtId="0" fontId="1" fillId="0" borderId="19" xfId="0" applyFont="1" applyBorder="1" applyAlignment="1">
      <alignment wrapText="1"/>
    </xf>
    <xf numFmtId="0" fontId="21" fillId="4" borderId="5" xfId="0" applyFont="1" applyFill="1" applyBorder="1" applyAlignment="1">
      <alignment horizontal="left" vertical="center" wrapText="1" indent="2"/>
    </xf>
    <xf numFmtId="0" fontId="20" fillId="8" borderId="1" xfId="0" applyFont="1" applyFill="1" applyBorder="1" applyAlignment="1">
      <alignment horizontal="center" vertical="center" wrapText="1"/>
    </xf>
    <xf numFmtId="0" fontId="20" fillId="0" borderId="10" xfId="0" applyFont="1" applyBorder="1" applyAlignment="1">
      <alignment horizontal="left" vertical="top" wrapText="1"/>
    </xf>
    <xf numFmtId="0" fontId="20" fillId="0" borderId="19" xfId="0" applyFont="1" applyBorder="1" applyAlignment="1">
      <alignment horizontal="left" vertical="top" wrapText="1"/>
    </xf>
    <xf numFmtId="0" fontId="45" fillId="0" borderId="5" xfId="0" applyFont="1" applyBorder="1" applyAlignment="1">
      <alignment horizontal="left" vertical="top" wrapText="1"/>
    </xf>
    <xf numFmtId="0" fontId="20" fillId="0" borderId="0" xfId="0" applyFont="1" applyAlignment="1">
      <alignment horizontal="left" vertical="top" wrapText="1"/>
    </xf>
    <xf numFmtId="0" fontId="20" fillId="0" borderId="5" xfId="0" applyFont="1" applyBorder="1" applyAlignment="1">
      <alignment horizontal="left" vertical="top" wrapText="1"/>
    </xf>
    <xf numFmtId="0" fontId="37" fillId="4" borderId="1" xfId="0" applyFont="1" applyFill="1" applyBorder="1" applyAlignment="1">
      <alignment horizontal="center" vertical="center" wrapText="1"/>
    </xf>
    <xf numFmtId="164" fontId="20" fillId="4" borderId="4" xfId="0" applyNumberFormat="1" applyFont="1" applyFill="1" applyBorder="1" applyAlignment="1">
      <alignment horizontal="center" vertical="center" wrapText="1"/>
    </xf>
    <xf numFmtId="0" fontId="1" fillId="4" borderId="5" xfId="0" applyFont="1" applyFill="1" applyBorder="1" applyAlignment="1">
      <alignment horizontal="center" vertical="center" wrapText="1" indent="2"/>
    </xf>
    <xf numFmtId="0" fontId="1" fillId="4" borderId="1" xfId="0" applyFont="1" applyFill="1" applyBorder="1" applyAlignment="1">
      <alignment horizontal="center" vertical="center" wrapText="1" indent="2"/>
    </xf>
    <xf numFmtId="0" fontId="1" fillId="4" borderId="10" xfId="0" applyFont="1" applyFill="1" applyBorder="1" applyAlignment="1">
      <alignment horizontal="center" vertical="center" wrapText="1" indent="1"/>
    </xf>
    <xf numFmtId="0" fontId="1" fillId="4" borderId="28" xfId="0" applyFont="1" applyFill="1" applyBorder="1" applyAlignment="1">
      <alignment horizontal="center" vertical="center" wrapText="1" indent="2"/>
    </xf>
    <xf numFmtId="0" fontId="1" fillId="4" borderId="6" xfId="0" applyFont="1" applyFill="1" applyBorder="1" applyAlignment="1">
      <alignment horizontal="center" vertical="center" wrapText="1" indent="2"/>
    </xf>
    <xf numFmtId="0" fontId="1" fillId="4" borderId="2" xfId="0" applyFont="1" applyFill="1" applyBorder="1" applyAlignment="1">
      <alignment horizontal="center" vertical="center" wrapText="1" indent="2"/>
    </xf>
    <xf numFmtId="0" fontId="1" fillId="4" borderId="1" xfId="0" applyFont="1" applyFill="1" applyBorder="1" applyAlignment="1">
      <alignment horizontal="center" vertical="center" wrapText="1" indent="3"/>
    </xf>
    <xf numFmtId="0" fontId="1" fillId="4" borderId="8" xfId="0" applyFont="1" applyFill="1" applyBorder="1" applyAlignment="1">
      <alignment horizontal="center" vertical="center" wrapText="1" indent="3"/>
    </xf>
    <xf numFmtId="0" fontId="59" fillId="0" borderId="0" xfId="0" applyFont="1" applyAlignment="1">
      <alignment wrapText="1"/>
    </xf>
    <xf numFmtId="0" fontId="21" fillId="4" borderId="1" xfId="0" applyFont="1" applyFill="1" applyBorder="1" applyAlignment="1">
      <alignment horizontal="left" vertical="center" wrapText="1" indent="3"/>
    </xf>
    <xf numFmtId="0" fontId="1" fillId="4" borderId="7" xfId="0" applyFont="1" applyFill="1" applyBorder="1" applyAlignment="1">
      <alignment horizontal="center" vertical="center" wrapText="1" indent="2"/>
    </xf>
    <xf numFmtId="0" fontId="50" fillId="0" borderId="1" xfId="0" applyFont="1" applyBorder="1" applyAlignment="1">
      <alignment wrapText="1"/>
    </xf>
    <xf numFmtId="0" fontId="50" fillId="0" borderId="1" xfId="0" applyFont="1" applyBorder="1" applyAlignment="1">
      <alignment vertical="center" wrapText="1"/>
    </xf>
    <xf numFmtId="0" fontId="50" fillId="4" borderId="1" xfId="0" applyFont="1" applyFill="1" applyBorder="1" applyAlignment="1">
      <alignment vertical="center" wrapText="1"/>
    </xf>
    <xf numFmtId="0" fontId="1" fillId="4" borderId="8" xfId="0" applyFont="1" applyFill="1" applyBorder="1" applyAlignment="1">
      <alignment horizontal="center" vertical="center" wrapText="1" indent="2"/>
    </xf>
    <xf numFmtId="0" fontId="23" fillId="4" borderId="17" xfId="0" applyFont="1" applyFill="1" applyBorder="1" applyAlignment="1">
      <alignment horizontal="left" vertical="top" wrapText="1" indent="3"/>
    </xf>
    <xf numFmtId="0" fontId="21" fillId="4" borderId="5" xfId="0" applyFont="1" applyFill="1" applyBorder="1" applyAlignment="1">
      <alignment horizontal="left" vertical="center" wrapText="1" indent="3"/>
    </xf>
    <xf numFmtId="0" fontId="60" fillId="0" borderId="0" xfId="0" applyFont="1" applyAlignment="1">
      <alignment wrapText="1"/>
    </xf>
    <xf numFmtId="0" fontId="62" fillId="0" borderId="8" xfId="0" applyFont="1" applyBorder="1" applyAlignment="1">
      <alignment wrapText="1"/>
    </xf>
    <xf numFmtId="0" fontId="50" fillId="0" borderId="1" xfId="0" applyFont="1" applyBorder="1" applyAlignment="1">
      <alignment vertical="top" wrapText="1"/>
    </xf>
    <xf numFmtId="0" fontId="50" fillId="0" borderId="6" xfId="0" applyFont="1" applyBorder="1" applyAlignment="1">
      <alignment vertical="top" wrapText="1"/>
    </xf>
    <xf numFmtId="0" fontId="50" fillId="0" borderId="1" xfId="0" applyFont="1" applyBorder="1" applyAlignment="1">
      <alignment horizontal="left" vertical="center" wrapText="1"/>
    </xf>
    <xf numFmtId="0" fontId="61" fillId="11" borderId="1" xfId="0" applyFont="1" applyFill="1" applyBorder="1"/>
    <xf numFmtId="0" fontId="65" fillId="11" borderId="1" xfId="0" applyFont="1" applyFill="1" applyBorder="1"/>
    <xf numFmtId="0" fontId="21" fillId="0" borderId="2" xfId="0" applyFont="1" applyBorder="1" applyAlignment="1">
      <alignment wrapText="1"/>
    </xf>
    <xf numFmtId="0" fontId="21" fillId="0" borderId="28" xfId="0" applyFont="1" applyBorder="1" applyAlignment="1">
      <alignment wrapText="1"/>
    </xf>
    <xf numFmtId="0" fontId="50" fillId="0" borderId="28" xfId="0" applyFont="1" applyBorder="1" applyAlignment="1">
      <alignment wrapText="1"/>
    </xf>
    <xf numFmtId="0" fontId="31" fillId="0" borderId="5" xfId="0" applyFont="1" applyBorder="1" applyAlignment="1">
      <alignment horizontal="center" vertical="center" wrapText="1"/>
    </xf>
    <xf numFmtId="0" fontId="24" fillId="4" borderId="2"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9" borderId="10"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1" fillId="9" borderId="20"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4" borderId="32" xfId="0" applyFont="1" applyFill="1" applyBorder="1" applyAlignment="1">
      <alignment horizontal="left" vertical="center" wrapText="1" indent="2"/>
    </xf>
    <xf numFmtId="0" fontId="1" fillId="4" borderId="9" xfId="0" applyFont="1" applyFill="1" applyBorder="1" applyAlignment="1">
      <alignment horizontal="left" vertical="center" wrapText="1" indent="2"/>
    </xf>
    <xf numFmtId="0" fontId="52" fillId="4" borderId="1" xfId="0" applyFont="1" applyFill="1" applyBorder="1" applyAlignment="1">
      <alignment horizontal="left" vertical="center" wrapText="1" indent="2"/>
    </xf>
    <xf numFmtId="0" fontId="1" fillId="4" borderId="29" xfId="0" applyFont="1" applyFill="1" applyBorder="1" applyAlignment="1">
      <alignment horizontal="left" vertical="center" wrapText="1" indent="2"/>
    </xf>
    <xf numFmtId="0" fontId="1" fillId="9" borderId="1" xfId="0" applyFont="1" applyFill="1" applyBorder="1" applyAlignment="1">
      <alignment horizontal="left" vertical="center" wrapText="1" indent="2"/>
    </xf>
    <xf numFmtId="0" fontId="1" fillId="9" borderId="5" xfId="0" applyFont="1" applyFill="1" applyBorder="1" applyAlignment="1">
      <alignment horizontal="left" vertical="center" wrapText="1" indent="2"/>
    </xf>
    <xf numFmtId="0" fontId="19" fillId="4" borderId="10"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10" xfId="0" applyFont="1" applyFill="1" applyBorder="1" applyAlignment="1">
      <alignment horizontal="center" vertical="center" wrapText="1"/>
    </xf>
    <xf numFmtId="0" fontId="31" fillId="0" borderId="28"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6" xfId="0" applyFont="1" applyBorder="1" applyAlignment="1">
      <alignment horizontal="center" vertical="center" wrapText="1"/>
    </xf>
    <xf numFmtId="0" fontId="24" fillId="4" borderId="1" xfId="0" applyFont="1" applyFill="1" applyBorder="1" applyAlignment="1">
      <alignment horizontal="center" vertical="center" wrapText="1"/>
    </xf>
    <xf numFmtId="0" fontId="24" fillId="4" borderId="5" xfId="0" applyFont="1" applyFill="1" applyBorder="1" applyAlignment="1">
      <alignment horizontal="center" vertical="center" wrapText="1"/>
    </xf>
    <xf numFmtId="0" fontId="24" fillId="4" borderId="17"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28" xfId="0" applyFont="1" applyFill="1" applyBorder="1" applyAlignment="1">
      <alignment horizontal="center" vertical="center" wrapText="1"/>
    </xf>
    <xf numFmtId="0" fontId="24" fillId="4" borderId="2" xfId="0" applyFont="1" applyFill="1" applyBorder="1" applyAlignment="1">
      <alignment horizontal="center" vertical="center" wrapText="1"/>
    </xf>
    <xf numFmtId="0" fontId="24" fillId="4" borderId="20" xfId="0" applyFont="1" applyFill="1" applyBorder="1" applyAlignment="1">
      <alignment horizontal="center" vertical="center" wrapText="1"/>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21" fillId="4" borderId="19" xfId="0" applyFont="1" applyFill="1" applyBorder="1" applyAlignment="1">
      <alignment horizontal="left" vertical="center" wrapText="1"/>
    </xf>
    <xf numFmtId="0" fontId="21" fillId="4" borderId="8" xfId="0" applyFont="1" applyFill="1" applyBorder="1" applyAlignment="1">
      <alignment horizontal="left" vertical="center" wrapText="1"/>
    </xf>
    <xf numFmtId="0" fontId="21" fillId="4" borderId="28" xfId="0" applyFont="1" applyFill="1" applyBorder="1" applyAlignment="1">
      <alignment horizontal="left" vertical="center" wrapText="1"/>
    </xf>
    <xf numFmtId="0" fontId="21" fillId="4" borderId="6" xfId="0" applyFont="1" applyFill="1" applyBorder="1" applyAlignment="1">
      <alignment horizontal="left" vertical="center" wrapText="1"/>
    </xf>
    <xf numFmtId="0" fontId="21" fillId="4" borderId="4" xfId="0" applyFont="1" applyFill="1" applyBorder="1" applyAlignment="1">
      <alignment horizontal="left" vertical="center" wrapText="1"/>
    </xf>
    <xf numFmtId="0" fontId="21" fillId="4" borderId="5" xfId="0" applyFont="1" applyFill="1" applyBorder="1" applyAlignment="1">
      <alignment horizontal="left" vertical="center" wrapText="1"/>
    </xf>
    <xf numFmtId="0" fontId="21" fillId="4" borderId="1" xfId="0" applyFont="1" applyFill="1" applyBorder="1" applyAlignment="1">
      <alignment horizontal="left" vertical="center" wrapText="1"/>
    </xf>
    <xf numFmtId="0" fontId="0" fillId="0" borderId="3" xfId="0" applyBorder="1" applyAlignment="1">
      <alignment horizontal="center" vertical="center" wrapText="1"/>
    </xf>
    <xf numFmtId="0" fontId="0" fillId="0" borderId="18" xfId="0" applyBorder="1" applyAlignment="1">
      <alignment horizontal="center" vertical="center" wrapText="1"/>
    </xf>
    <xf numFmtId="0" fontId="0" fillId="0" borderId="1" xfId="0" applyBorder="1" applyAlignment="1">
      <alignment horizontal="center" vertical="center" wrapText="1"/>
    </xf>
    <xf numFmtId="0" fontId="0" fillId="0" borderId="19" xfId="0" applyBorder="1" applyAlignment="1">
      <alignment horizontal="center" vertical="center" wrapText="1"/>
    </xf>
    <xf numFmtId="0" fontId="21" fillId="0" borderId="1" xfId="0" applyFont="1" applyBorder="1" applyAlignment="1">
      <alignment horizontal="center" vertical="center" wrapText="1"/>
    </xf>
    <xf numFmtId="0" fontId="32" fillId="4" borderId="34" xfId="0" applyFont="1" applyFill="1" applyBorder="1" applyAlignment="1">
      <alignment horizontal="center" vertical="center" wrapText="1"/>
    </xf>
    <xf numFmtId="0" fontId="32" fillId="4" borderId="35" xfId="0" applyFont="1" applyFill="1" applyBorder="1" applyAlignment="1">
      <alignment horizontal="center" vertical="center" wrapText="1"/>
    </xf>
    <xf numFmtId="0" fontId="32" fillId="4" borderId="27" xfId="0" applyFont="1" applyFill="1" applyBorder="1" applyAlignment="1">
      <alignment horizontal="center" vertical="center" wrapText="1"/>
    </xf>
    <xf numFmtId="0" fontId="32" fillId="4" borderId="27" xfId="0" applyFont="1" applyFill="1" applyBorder="1" applyAlignment="1">
      <alignment horizontal="left" vertical="center" wrapText="1"/>
    </xf>
    <xf numFmtId="0" fontId="32" fillId="4" borderId="25" xfId="0" applyFont="1" applyFill="1" applyBorder="1" applyAlignment="1">
      <alignment horizontal="center" vertical="center" wrapText="1"/>
    </xf>
    <xf numFmtId="0" fontId="33" fillId="4" borderId="26" xfId="0" applyFont="1" applyFill="1" applyBorder="1" applyAlignment="1">
      <alignment horizontal="center" vertical="center" wrapText="1"/>
    </xf>
    <xf numFmtId="0" fontId="33" fillId="4" borderId="27" xfId="0" applyFont="1" applyFill="1" applyBorder="1" applyAlignment="1">
      <alignment horizontal="center" vertical="center" wrapText="1"/>
    </xf>
    <xf numFmtId="0" fontId="33" fillId="4" borderId="25" xfId="0" applyFont="1" applyFill="1" applyBorder="1" applyAlignment="1">
      <alignment horizontal="center" vertical="center" wrapText="1"/>
    </xf>
    <xf numFmtId="0" fontId="33" fillId="4" borderId="9" xfId="0" applyFont="1" applyFill="1" applyBorder="1" applyAlignment="1">
      <alignment horizontal="center" vertical="center" wrapText="1"/>
    </xf>
    <xf numFmtId="0" fontId="19" fillId="4" borderId="25" xfId="0" applyFont="1" applyFill="1" applyBorder="1" applyAlignment="1">
      <alignment horizontal="center" vertical="center" wrapText="1"/>
    </xf>
    <xf numFmtId="0" fontId="19" fillId="4" borderId="26" xfId="0" applyFont="1" applyFill="1" applyBorder="1" applyAlignment="1">
      <alignment horizontal="center" vertical="center" wrapText="1"/>
    </xf>
    <xf numFmtId="0" fontId="19" fillId="4" borderId="9" xfId="0" applyFont="1" applyFill="1" applyBorder="1" applyAlignment="1">
      <alignment horizontal="center" vertical="center" wrapText="1"/>
    </xf>
    <xf numFmtId="0" fontId="32" fillId="4" borderId="9" xfId="0" applyFont="1" applyFill="1" applyBorder="1" applyAlignment="1">
      <alignment horizontal="center" vertical="center" wrapText="1"/>
    </xf>
    <xf numFmtId="0" fontId="32" fillId="4" borderId="29" xfId="0" applyFont="1" applyFill="1" applyBorder="1" applyAlignment="1">
      <alignment horizontal="center" vertical="center" wrapText="1"/>
    </xf>
    <xf numFmtId="0" fontId="33" fillId="4" borderId="1" xfId="0" applyFont="1" applyFill="1" applyBorder="1" applyAlignment="1">
      <alignment horizontal="center" vertical="center" wrapText="1"/>
    </xf>
    <xf numFmtId="0" fontId="33" fillId="4" borderId="10" xfId="0" applyFont="1" applyFill="1" applyBorder="1" applyAlignment="1">
      <alignment horizontal="center" vertical="center" wrapText="1"/>
    </xf>
    <xf numFmtId="0" fontId="33" fillId="4" borderId="7" xfId="0" applyFont="1" applyFill="1" applyBorder="1" applyAlignment="1">
      <alignment horizontal="center" vertical="center" wrapText="1"/>
    </xf>
    <xf numFmtId="0" fontId="21" fillId="4" borderId="18" xfId="0" applyFont="1" applyFill="1" applyBorder="1" applyAlignment="1">
      <alignment horizontal="center" vertical="center" wrapText="1"/>
    </xf>
    <xf numFmtId="0" fontId="21" fillId="4" borderId="0" xfId="0" applyFont="1" applyFill="1" applyAlignment="1">
      <alignment horizontal="center" vertical="center" wrapText="1"/>
    </xf>
    <xf numFmtId="0" fontId="21" fillId="4" borderId="8" xfId="0" applyFont="1" applyFill="1" applyBorder="1" applyAlignment="1">
      <alignment horizontal="center" vertical="center" wrapText="1"/>
    </xf>
    <xf numFmtId="0" fontId="25" fillId="5" borderId="4" xfId="0" applyFont="1" applyFill="1" applyBorder="1" applyAlignment="1">
      <alignment horizontal="center" wrapText="1"/>
    </xf>
    <xf numFmtId="0" fontId="25" fillId="5" borderId="5" xfId="0" applyFont="1" applyFill="1" applyBorder="1" applyAlignment="1">
      <alignment horizontal="center" wrapText="1"/>
    </xf>
    <xf numFmtId="0" fontId="25" fillId="5" borderId="1" xfId="0" applyFont="1" applyFill="1" applyBorder="1" applyAlignment="1">
      <alignment horizontal="center" wrapText="1"/>
    </xf>
    <xf numFmtId="0" fontId="27" fillId="0" borderId="5" xfId="0" applyFont="1" applyBorder="1" applyAlignment="1">
      <alignment horizontal="center" vertical="center" wrapText="1"/>
    </xf>
    <xf numFmtId="0" fontId="27" fillId="0" borderId="2" xfId="0" applyFont="1" applyBorder="1" applyAlignment="1">
      <alignment horizontal="center" vertical="center" wrapText="1"/>
    </xf>
    <xf numFmtId="0" fontId="27" fillId="4" borderId="4" xfId="0" applyFont="1" applyFill="1" applyBorder="1" applyAlignment="1">
      <alignment horizontal="center" vertical="center" wrapText="1"/>
    </xf>
    <xf numFmtId="0" fontId="27" fillId="4" borderId="5" xfId="0" applyFont="1" applyFill="1" applyBorder="1" applyAlignment="1">
      <alignment horizontal="center" vertical="center" wrapText="1"/>
    </xf>
    <xf numFmtId="0" fontId="27" fillId="4" borderId="2" xfId="0" applyFont="1" applyFill="1" applyBorder="1" applyAlignment="1">
      <alignment horizontal="center" vertical="center" wrapText="1"/>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3" xfId="0" applyFont="1" applyBorder="1" applyAlignment="1">
      <alignment horizontal="center" vertical="center"/>
    </xf>
    <xf numFmtId="0" fontId="13" fillId="0" borderId="16" xfId="0" applyFont="1" applyBorder="1" applyAlignment="1">
      <alignment vertical="center" wrapText="1"/>
    </xf>
    <xf numFmtId="0" fontId="13" fillId="0" borderId="15" xfId="0" applyFont="1" applyBorder="1" applyAlignment="1">
      <alignment vertical="center" wrapText="1"/>
    </xf>
    <xf numFmtId="0" fontId="13" fillId="0" borderId="24" xfId="0" applyFont="1" applyBorder="1" applyAlignment="1">
      <alignment vertical="center" wrapText="1"/>
    </xf>
    <xf numFmtId="0" fontId="14" fillId="0" borderId="16" xfId="0" applyFont="1" applyBorder="1" applyAlignment="1">
      <alignment horizontal="center" vertical="center"/>
    </xf>
    <xf numFmtId="0" fontId="14" fillId="0" borderId="15"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3" fillId="0" borderId="12" xfId="0" applyFont="1" applyBorder="1" applyAlignment="1">
      <alignment vertical="center" wrapText="1"/>
    </xf>
    <xf numFmtId="0" fontId="13" fillId="0" borderId="13" xfId="0" applyFont="1" applyBorder="1" applyAlignment="1">
      <alignment vertical="center" wrapText="1"/>
    </xf>
    <xf numFmtId="0" fontId="13" fillId="0" borderId="14" xfId="0" applyFont="1" applyBorder="1" applyAlignment="1">
      <alignment vertical="center" wrapText="1"/>
    </xf>
    <xf numFmtId="0" fontId="14" fillId="0" borderId="12" xfId="0" applyFont="1" applyBorder="1" applyAlignment="1">
      <alignment horizontal="center" vertical="center"/>
    </xf>
    <xf numFmtId="0" fontId="14" fillId="0" borderId="24" xfId="0" applyFont="1" applyBorder="1" applyAlignment="1">
      <alignment horizontal="center" vertical="center"/>
    </xf>
    <xf numFmtId="0" fontId="9" fillId="0" borderId="12" xfId="0" applyFont="1" applyBorder="1" applyAlignment="1">
      <alignment vertical="center" wrapText="1"/>
    </xf>
    <xf numFmtId="0" fontId="9" fillId="0" borderId="13" xfId="0" applyFont="1" applyBorder="1" applyAlignment="1">
      <alignment vertical="center" wrapText="1"/>
    </xf>
    <xf numFmtId="0" fontId="9" fillId="0" borderId="14" xfId="0" applyFont="1" applyBorder="1" applyAlignment="1">
      <alignment vertical="center" wrapText="1"/>
    </xf>
    <xf numFmtId="0" fontId="15" fillId="4" borderId="9" xfId="0" applyFont="1" applyFill="1" applyBorder="1" applyAlignment="1">
      <alignment horizontal="center" vertical="center" wrapText="1"/>
    </xf>
    <xf numFmtId="0" fontId="4" fillId="4" borderId="5" xfId="0" applyFont="1" applyFill="1" applyBorder="1" applyAlignment="1">
      <alignment horizontal="left" vertical="top" wrapText="1"/>
    </xf>
    <xf numFmtId="0" fontId="5" fillId="4"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18" fillId="4" borderId="1" xfId="1" applyFont="1" applyFill="1" applyBorder="1" applyAlignment="1">
      <alignment horizontal="center" vertical="center"/>
    </xf>
    <xf numFmtId="0" fontId="18" fillId="4" borderId="1" xfId="1" applyFont="1" applyFill="1" applyBorder="1" applyAlignment="1">
      <alignment horizontal="center" vertical="center" wrapText="1"/>
    </xf>
    <xf numFmtId="0" fontId="6" fillId="4" borderId="18" xfId="0" applyFont="1" applyFill="1" applyBorder="1" applyAlignment="1">
      <alignment horizontal="center" vertical="center"/>
    </xf>
    <xf numFmtId="0" fontId="6" fillId="4" borderId="19" xfId="0" applyFont="1" applyFill="1" applyBorder="1" applyAlignment="1">
      <alignment horizontal="center" vertical="center"/>
    </xf>
    <xf numFmtId="0" fontId="6" fillId="4" borderId="0" xfId="0" applyFont="1" applyFill="1" applyAlignment="1">
      <alignment horizontal="center" vertical="center"/>
    </xf>
    <xf numFmtId="0" fontId="6" fillId="4" borderId="8"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17" xfId="1" applyFont="1" applyFill="1" applyBorder="1" applyAlignment="1">
      <alignment horizontal="center" vertical="center"/>
    </xf>
    <xf numFmtId="0" fontId="6" fillId="4" borderId="18" xfId="1" applyFont="1" applyFill="1" applyBorder="1" applyAlignment="1">
      <alignment horizontal="center" vertical="center"/>
    </xf>
    <xf numFmtId="0" fontId="6" fillId="4" borderId="19" xfId="1" applyFont="1" applyFill="1" applyBorder="1" applyAlignment="1">
      <alignment horizontal="center" vertical="center"/>
    </xf>
    <xf numFmtId="0" fontId="6" fillId="4" borderId="20" xfId="1" applyFont="1" applyFill="1" applyBorder="1" applyAlignment="1">
      <alignment horizontal="center" vertical="center"/>
    </xf>
    <xf numFmtId="0" fontId="6" fillId="4" borderId="0" xfId="1" applyFont="1" applyFill="1" applyAlignment="1">
      <alignment horizontal="center" vertical="center"/>
    </xf>
    <xf numFmtId="0" fontId="6" fillId="4" borderId="8" xfId="1" applyFont="1" applyFill="1" applyBorder="1" applyAlignment="1">
      <alignment horizontal="center" vertical="center"/>
    </xf>
    <xf numFmtId="0" fontId="6" fillId="4" borderId="2" xfId="1" applyFont="1" applyFill="1" applyBorder="1" applyAlignment="1">
      <alignment horizontal="center" vertical="center"/>
    </xf>
    <xf numFmtId="0" fontId="6" fillId="4" borderId="3" xfId="1" applyFont="1" applyFill="1" applyBorder="1" applyAlignment="1">
      <alignment horizontal="center" vertical="center"/>
    </xf>
    <xf numFmtId="0" fontId="6" fillId="4" borderId="4" xfId="1" applyFont="1" applyFill="1" applyBorder="1" applyAlignment="1">
      <alignment horizontal="center" vertical="center"/>
    </xf>
    <xf numFmtId="0" fontId="6" fillId="4" borderId="1" xfId="0" applyFont="1" applyFill="1" applyBorder="1" applyAlignment="1">
      <alignment horizontal="left" vertical="center" wrapText="1"/>
    </xf>
    <xf numFmtId="0" fontId="6" fillId="4" borderId="1" xfId="0" applyFont="1" applyFill="1" applyBorder="1" applyAlignment="1">
      <alignment horizontal="left" vertical="top" wrapText="1"/>
    </xf>
    <xf numFmtId="0" fontId="4" fillId="4" borderId="1" xfId="0" applyFont="1" applyFill="1" applyBorder="1" applyAlignment="1">
      <alignment horizontal="left" vertical="center" wrapText="1"/>
    </xf>
    <xf numFmtId="0" fontId="4" fillId="4" borderId="10" xfId="0" applyFont="1" applyFill="1" applyBorder="1" applyAlignment="1">
      <alignment horizontal="center" vertical="top" wrapText="1"/>
    </xf>
    <xf numFmtId="0" fontId="4" fillId="4" borderId="11" xfId="0" applyFont="1" applyFill="1" applyBorder="1" applyAlignment="1">
      <alignment horizontal="center" vertical="top" wrapText="1"/>
    </xf>
    <xf numFmtId="0" fontId="4" fillId="4" borderId="7" xfId="0" applyFont="1" applyFill="1" applyBorder="1" applyAlignment="1">
      <alignment horizontal="center" vertical="top" wrapText="1"/>
    </xf>
    <xf numFmtId="0" fontId="4" fillId="4" borderId="1" xfId="0" applyFont="1" applyFill="1" applyBorder="1" applyAlignment="1">
      <alignment horizontal="left" vertical="center"/>
    </xf>
    <xf numFmtId="0" fontId="5" fillId="4" borderId="1" xfId="0" applyFont="1" applyFill="1" applyBorder="1" applyAlignment="1">
      <alignment horizontal="left" vertical="center" wrapText="1"/>
    </xf>
    <xf numFmtId="0" fontId="19" fillId="4" borderId="2" xfId="0" applyFont="1" applyFill="1" applyBorder="1" applyAlignment="1">
      <alignment horizontal="center" vertical="center"/>
    </xf>
    <xf numFmtId="0" fontId="20" fillId="4" borderId="0"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1" fillId="4" borderId="9" xfId="0" applyFont="1" applyFill="1" applyBorder="1" applyAlignment="1">
      <alignment horizontal="left" vertical="center" wrapText="1" indent="1"/>
    </xf>
    <xf numFmtId="0" fontId="1" fillId="6" borderId="19" xfId="0" applyFont="1" applyFill="1" applyBorder="1" applyAlignment="1">
      <alignment horizontal="center" vertical="center" wrapText="1"/>
    </xf>
    <xf numFmtId="9" fontId="1" fillId="4" borderId="29" xfId="0" applyNumberFormat="1" applyFont="1" applyFill="1" applyBorder="1" applyAlignment="1">
      <alignment horizontal="center" vertical="center" wrapText="1"/>
    </xf>
    <xf numFmtId="0" fontId="27" fillId="4" borderId="9" xfId="0" applyFont="1" applyFill="1" applyBorder="1" applyAlignment="1">
      <alignment horizontal="center" vertical="center" wrapText="1"/>
    </xf>
  </cellXfs>
  <cellStyles count="10">
    <cellStyle name="Currency" xfId="8" xr:uid="{E1E79919-7A47-4404-B092-1FE1BA5EFECF}"/>
    <cellStyle name="Hipervínculo 2" xfId="5" xr:uid="{3BB572EC-D9B3-47D5-8BE1-EA78E7AE1A3D}"/>
    <cellStyle name="Hyperlink" xfId="9" xr:uid="{00000000-000B-0000-0000-000008000000}"/>
    <cellStyle name="Millares 2" xfId="4" xr:uid="{E3CDB640-FBF0-4F4C-9890-366ADEC02231}"/>
    <cellStyle name="Millares 2 2" xfId="7" xr:uid="{4F59C378-D735-4201-9B98-D064494B8214}"/>
    <cellStyle name="Normal" xfId="0" builtinId="0"/>
    <cellStyle name="Normal 2" xfId="2" xr:uid="{E3E1776C-E04D-4F66-BEFC-79DEF0DD1A22}"/>
    <cellStyle name="Normal 3" xfId="6" xr:uid="{BB996748-B0FC-44DA-92A2-C8AE1C0C6A15}"/>
    <cellStyle name="Normal 4" xfId="1" xr:uid="{00000000-0005-0000-0000-000001000000}"/>
    <cellStyle name="Porcentaje 2" xfId="3" xr:uid="{6D9F90B1-929E-4065-B7C8-36AD13E08C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ocumenttasks/documenttask1.xml><?xml version="1.0" encoding="utf-8"?>
<Tasks xmlns="http://schemas.microsoft.com/office/tasks/2019/documenttasks">
  <Task id="{4E04AD26-2465-4DC5-B7C5-8705C2EAE2CA}">
    <Anchor>
      <Comment id="{0BBD5CAB-B8F5-493D-A491-F247591E9DCA}"/>
    </Anchor>
    <History>
      <Event time="2026-02-26T20:59:55.28" id="{DCE67E52-F280-42FF-834B-83BA889F25F6}">
        <Attribution userId="S::presupuestossmrc@inm.gov.co::1f4c3ad8-aafa-4ba9-a2ff-6e22154e614f" userName="Alejandra González" userProvider="AD"/>
        <Anchor>
          <Comment id="{0BBD5CAB-B8F5-493D-A491-F247591E9DCA}"/>
        </Anchor>
        <Create/>
      </Event>
      <Event time="2026-02-26T20:59:55.28" id="{BF1E4DD2-1BB8-44E9-9AE4-0590F5845F27}">
        <Attribution userId="S::presupuestossmrc@inm.gov.co::1f4c3ad8-aafa-4ba9-a2ff-6e22154e614f" userName="Alejandra González" userProvider="AD"/>
        <Anchor>
          <Comment id="{0BBD5CAB-B8F5-493D-A491-F247591E9DCA}"/>
        </Anchor>
        <Assign userId="S::lamaestre@inm.gov.co::e33ea75a-d6da-4c2b-a7ab-5486f75c9233" userName="Luis Angel Alberto Maestre Gutierrez" userProvider="AD"/>
      </Event>
      <Event time="2026-02-26T20:59:55.28" id="{ACF32901-70BB-4148-BFA7-AD2785B5A91D}">
        <Attribution userId="S::presupuestossmrc@inm.gov.co::1f4c3ad8-aafa-4ba9-a2ff-6e22154e614f" userName="Alejandra González" userProvider="AD"/>
        <Anchor>
          <Comment id="{0BBD5CAB-B8F5-493D-A491-F247591E9DCA}"/>
        </Anchor>
        <SetTitle title="@Luis Angel Alberto Maestre Gutierrez La SSMRC realizó la revisión de la programación de esta actividad de CONPES y para la vigencia 2026 se tiene la entrega del informe con la generación de nuevos métodos de medición o el mejoramiento de métodos ya …"/>
      </Event>
    </History>
  </Task>
</Task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YJPL" id="{9C4A372B-7D15-45AC-9D4D-597FB3F7BE79}">
    <nsvFilter filterId="{00000000-0001-0000-0000-000000000000}" ref="A3:BP105" tableId="0">
      <columnFilter colId="23">
        <filter colId="23">
          <x:filters>
            <x:filter val="Oficina Asesora de Planeación"/>
          </x:filters>
        </filter>
      </columnFilter>
    </nsvFilter>
  </namedSheetView>
</namedSheetViews>
</file>

<file path=xl/persons/person.xml><?xml version="1.0" encoding="utf-8"?>
<personList xmlns="http://schemas.microsoft.com/office/spreadsheetml/2018/threadedcomments" xmlns:x="http://schemas.openxmlformats.org/spreadsheetml/2006/main">
  <person displayName="Luis Angel Alberto Maestre Gutierrez" id="{E791E097-CD58-478A-AB8A-1DB92A965CE8}" userId="lamaestre@inm.gov.co" providerId="PeoplePicker"/>
  <person displayName="Guinneth Orjuela" id="{938CDB5A-8937-4122-B0BC-7A698C192E9F}" userId="S::presupuestosmqb@inm.gov.co::73648ff3-6ab3-43cc-a292-7d6fe45c88e3" providerId="AD"/>
  <person displayName="Alejandra González" id="{34D56CC0-BE0B-4684-8C6F-07C0FB5096F7}" userId="S::presupuestossmrc@inm.gov.co::1f4c3ad8-aafa-4ba9-a2ff-6e22154e614f"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Q9" dT="2026-08-03T21:46:22.03" personId="{938CDB5A-8937-4122-B0BC-7A698C192E9F}" id="{F7295CA2-2A7F-4470-9FA3-805FD3270FE3}">
    <text>Pasa de agosto a diciembre</text>
  </threadedComment>
  <threadedComment ref="G19" dT="2026-02-26T20:59:56.85" personId="{34D56CC0-BE0B-4684-8C6F-07C0FB5096F7}" id="{0BBD5CAB-B8F5-493D-A491-F247591E9DCA}">
    <text>@Luis Angel Alberto Maestre Gutierrez La SSMRC realizó la revisión de la programación de esta actividad de CONPES y para la vigencia 2026 se tiene la entrega del informe con la generación de nuevos métodos de medición o el mejoramiento de métodos ya existentes en un sector productivo; en vigencias anteriores la SSMRC reportó el avance de esta actividad debido a que estaban relacionadas con los estudios de brechas de alimentos y dispositivos médicos; sin embargo, en 2026 se considera que corresponde a los laboratorios de SMF y SMQB reportar esas nuevas o mejores mediciones en los sectores productivos en donde la SSMRC realizó el análisis de las necesidades metrológicas.</text>
    <mentions>
      <mention mentionpersonId="{E791E097-CD58-478A-AB8A-1DB92A965CE8}" mentionId="{752B3E95-D144-41C9-A353-F3D677296872}" startIndex="0" length="37"/>
    </mentions>
  </threadedComment>
  <threadedComment ref="S68" dT="2026-08-03T21:48:38.15" personId="{938CDB5A-8937-4122-B0BC-7A698C192E9F}" id="{EED6704A-769D-4A19-995D-DCF82E6E6CF4}">
    <text>Pasa del mes 10 al 12 CIGD julio</text>
  </threadedComment>
  <threadedComment ref="U68" dT="2026-08-03T21:50:05.38" personId="{938CDB5A-8937-4122-B0BC-7A698C192E9F}" id="{C25D7A92-8481-4B70-8A6C-9644E7686B89}">
    <text>Cambio en la programación de:M3 (4), M9 (1), M10 (1), M12 (1) a: M3 (4), M9 (1), M10 (0), M12 (2).</text>
  </threadedComment>
</ThreadedComments>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7" Type="http://schemas.microsoft.com/office/2019/04/relationships/namedSheetView" Target="../namedSheetViews/namedSheetView1.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6" Type="http://schemas.microsoft.com/office/2019/04/relationships/documenttask" Target="../documenttasks/documenttask1.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450A4-77ED-4E12-BCEB-6208247732BF}">
  <sheetPr>
    <tabColor theme="5" tint="-0.499984740745262"/>
  </sheetPr>
  <dimension ref="A1:Z7"/>
  <sheetViews>
    <sheetView view="pageBreakPreview" zoomScale="60" zoomScaleNormal="115" workbookViewId="0">
      <selection activeCell="A7" sqref="A7"/>
    </sheetView>
  </sheetViews>
  <sheetFormatPr baseColWidth="10" defaultColWidth="9.140625" defaultRowHeight="12.75"/>
  <cols>
    <col min="1" max="1" width="27" customWidth="1"/>
    <col min="7" max="7" width="9.140625" customWidth="1"/>
    <col min="24" max="24" width="9.140625" customWidth="1"/>
    <col min="25" max="25" width="13.85546875" customWidth="1"/>
    <col min="26" max="26" width="14.7109375" customWidth="1"/>
  </cols>
  <sheetData>
    <row r="1" spans="1:26" ht="24.75" customHeight="1" thickBot="1">
      <c r="A1" s="457" t="s">
        <v>0</v>
      </c>
      <c r="B1" s="452"/>
      <c r="C1" s="452"/>
      <c r="D1" s="452"/>
      <c r="E1" s="451"/>
      <c r="F1" s="451"/>
      <c r="G1" s="451"/>
      <c r="H1" s="451"/>
      <c r="I1" s="451"/>
      <c r="J1" s="451"/>
      <c r="K1" s="451"/>
      <c r="L1" s="451"/>
      <c r="M1" s="451"/>
      <c r="N1" s="451"/>
      <c r="O1" s="451"/>
      <c r="P1" s="451"/>
      <c r="Q1" s="451"/>
      <c r="R1" s="451"/>
      <c r="S1" s="451"/>
      <c r="T1" s="451"/>
      <c r="U1" s="451"/>
      <c r="V1" s="451"/>
      <c r="W1" s="451"/>
      <c r="X1" s="451"/>
      <c r="Y1" s="451"/>
      <c r="Z1" s="458"/>
    </row>
    <row r="2" spans="1:26" ht="76.5" customHeight="1" thickBot="1">
      <c r="A2" s="459" t="s">
        <v>1</v>
      </c>
      <c r="B2" s="460"/>
      <c r="C2" s="460"/>
      <c r="D2" s="460"/>
      <c r="E2" s="460"/>
      <c r="F2" s="460"/>
      <c r="G2" s="460"/>
      <c r="H2" s="460"/>
      <c r="I2" s="460"/>
      <c r="J2" s="460"/>
      <c r="K2" s="460"/>
      <c r="L2" s="460"/>
      <c r="M2" s="460"/>
      <c r="N2" s="460"/>
      <c r="O2" s="460"/>
      <c r="P2" s="460"/>
      <c r="Q2" s="460"/>
      <c r="R2" s="460"/>
      <c r="S2" s="460"/>
      <c r="T2" s="460"/>
      <c r="U2" s="460"/>
      <c r="V2" s="460"/>
      <c r="W2" s="460"/>
      <c r="X2" s="460"/>
      <c r="Y2" s="460"/>
      <c r="Z2" s="461"/>
    </row>
    <row r="3" spans="1:26" ht="18">
      <c r="A3" s="450" t="s">
        <v>2</v>
      </c>
      <c r="B3" s="451"/>
      <c r="C3" s="451"/>
      <c r="D3" s="451"/>
      <c r="E3" s="452"/>
      <c r="F3" s="452"/>
      <c r="G3" s="452"/>
      <c r="H3" s="452"/>
      <c r="I3" s="452"/>
      <c r="J3" s="452"/>
      <c r="K3" s="452"/>
      <c r="L3" s="452"/>
      <c r="M3" s="452"/>
      <c r="N3" s="452"/>
      <c r="O3" s="452"/>
      <c r="P3" s="452"/>
      <c r="Q3" s="452"/>
      <c r="R3" s="452"/>
      <c r="S3" s="452"/>
      <c r="T3" s="452"/>
      <c r="U3" s="452"/>
      <c r="V3" s="452"/>
      <c r="W3" s="452"/>
      <c r="X3" s="452"/>
      <c r="Y3" s="452"/>
      <c r="Z3" s="453"/>
    </row>
    <row r="4" spans="1:26" ht="158.25" customHeight="1">
      <c r="A4" s="454" t="s">
        <v>3</v>
      </c>
      <c r="B4" s="455"/>
      <c r="C4" s="455"/>
      <c r="D4" s="455"/>
      <c r="E4" s="455"/>
      <c r="F4" s="455"/>
      <c r="G4" s="455"/>
      <c r="H4" s="455"/>
      <c r="I4" s="455"/>
      <c r="J4" s="455"/>
      <c r="K4" s="455"/>
      <c r="L4" s="455"/>
      <c r="M4" s="455"/>
      <c r="N4" s="455"/>
      <c r="O4" s="455"/>
      <c r="P4" s="455"/>
      <c r="Q4" s="455"/>
      <c r="R4" s="455"/>
      <c r="S4" s="455"/>
      <c r="T4" s="455"/>
      <c r="U4" s="455"/>
      <c r="V4" s="455"/>
      <c r="W4" s="455"/>
      <c r="X4" s="455"/>
      <c r="Y4" s="455"/>
      <c r="Z4" s="456"/>
    </row>
    <row r="5" spans="1:26">
      <c r="A5" s="14"/>
      <c r="B5" s="14"/>
      <c r="C5" s="14"/>
      <c r="D5" s="14"/>
      <c r="E5" s="14"/>
      <c r="F5" s="14"/>
      <c r="G5" s="14"/>
      <c r="H5" s="14"/>
      <c r="I5" s="14"/>
      <c r="J5" s="14"/>
      <c r="K5" s="14"/>
      <c r="L5" s="14"/>
      <c r="M5" s="14"/>
      <c r="N5" s="14"/>
      <c r="O5" s="14"/>
      <c r="P5" s="14"/>
      <c r="Q5" s="14"/>
      <c r="R5" s="14"/>
      <c r="S5" s="14"/>
      <c r="T5" s="14"/>
      <c r="U5" s="14"/>
      <c r="V5" s="14"/>
      <c r="W5" s="14"/>
      <c r="X5" s="14"/>
      <c r="Y5" s="14"/>
      <c r="Z5" s="14"/>
    </row>
    <row r="6" spans="1:26" ht="28.5" customHeight="1">
      <c r="A6" s="444" t="s">
        <v>4</v>
      </c>
      <c r="B6" s="445"/>
      <c r="C6" s="445"/>
      <c r="D6" s="445"/>
      <c r="E6" s="445"/>
      <c r="F6" s="445"/>
      <c r="G6" s="445"/>
      <c r="H6" s="445"/>
      <c r="I6" s="445"/>
      <c r="J6" s="445"/>
      <c r="K6" s="445"/>
      <c r="L6" s="445"/>
      <c r="M6" s="445"/>
      <c r="N6" s="445"/>
      <c r="O6" s="445"/>
      <c r="P6" s="445"/>
      <c r="Q6" s="445"/>
      <c r="R6" s="445"/>
      <c r="S6" s="445"/>
      <c r="T6" s="445"/>
      <c r="U6" s="445"/>
      <c r="V6" s="445"/>
      <c r="W6" s="445"/>
      <c r="X6" s="445"/>
      <c r="Y6" s="445"/>
      <c r="Z6" s="446"/>
    </row>
    <row r="7" spans="1:26" ht="127.5" customHeight="1">
      <c r="A7" s="447" t="s">
        <v>5</v>
      </c>
      <c r="B7" s="448"/>
      <c r="C7" s="448"/>
      <c r="D7" s="448"/>
      <c r="E7" s="448"/>
      <c r="F7" s="448"/>
      <c r="G7" s="448"/>
      <c r="H7" s="448"/>
      <c r="I7" s="448"/>
      <c r="J7" s="448"/>
      <c r="K7" s="448"/>
      <c r="L7" s="448"/>
      <c r="M7" s="448"/>
      <c r="N7" s="448"/>
      <c r="O7" s="448"/>
      <c r="P7" s="448"/>
      <c r="Q7" s="448"/>
      <c r="R7" s="448"/>
      <c r="S7" s="448"/>
      <c r="T7" s="448"/>
      <c r="U7" s="448"/>
      <c r="V7" s="448"/>
      <c r="W7" s="448"/>
      <c r="X7" s="448"/>
      <c r="Y7" s="448"/>
      <c r="Z7" s="449"/>
    </row>
  </sheetData>
  <mergeCells count="6">
    <mergeCell ref="A6:Z6"/>
    <mergeCell ref="A7:Z7"/>
    <mergeCell ref="A3:Z3"/>
    <mergeCell ref="A4:Z4"/>
    <mergeCell ref="A1:Z1"/>
    <mergeCell ref="A2:Z2"/>
  </mergeCells>
  <pageMargins left="0.70866141732283472" right="0.70866141732283472" top="0.74803149606299213" bottom="0.74803149606299213" header="0.31496062992125984" footer="0.31496062992125984"/>
  <pageSetup scale="37" orientation="portrait" horizontalDpi="4294967294" verticalDpi="4294967294" r:id="rId1"/>
  <headerFooter>
    <oddHeader>&amp;L&amp;G&amp;C&amp;"Verdana,Negrita"&amp;14&amp;K05-048FORMULACIÓN Y SEGUIMIENTO AL PLAN DE ACCIÓN ANUAL</oddHeader>
    <oddFooter xml:space="preserve">&amp;RCódigo:  E-01-F-008
Versión:3
Página  &amp;P de &amp;N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499984740745262"/>
  </sheetPr>
  <dimension ref="A1:AR21"/>
  <sheetViews>
    <sheetView showGridLines="0" view="pageBreakPreview" zoomScale="130" zoomScaleNormal="115" zoomScaleSheetLayoutView="130" workbookViewId="0">
      <selection activeCell="A6" sqref="A6"/>
    </sheetView>
  </sheetViews>
  <sheetFormatPr baseColWidth="10" defaultColWidth="11.42578125" defaultRowHeight="12.75"/>
  <cols>
    <col min="1" max="1" width="4.42578125" customWidth="1"/>
    <col min="2" max="2" width="7.28515625" customWidth="1"/>
    <col min="3" max="23" width="3.28515625" customWidth="1"/>
    <col min="24" max="24" width="4.42578125" customWidth="1"/>
    <col min="25" max="26" width="5.140625" customWidth="1"/>
    <col min="27" max="27" width="10" customWidth="1"/>
    <col min="28" max="42" width="3.28515625" customWidth="1"/>
    <col min="43" max="43" width="7.85546875" bestFit="1" customWidth="1"/>
    <col min="44" max="44" width="14.140625" customWidth="1"/>
    <col min="45" max="89" width="3.28515625" customWidth="1"/>
  </cols>
  <sheetData>
    <row r="1" spans="1:44" ht="17.25" customHeight="1"/>
    <row r="2" spans="1:44" ht="12" customHeight="1">
      <c r="A2" s="462" t="s">
        <v>6</v>
      </c>
      <c r="B2" s="462"/>
      <c r="C2" s="462"/>
      <c r="D2" s="462"/>
      <c r="E2" s="462"/>
      <c r="F2" s="462"/>
      <c r="G2" s="462"/>
      <c r="H2" s="462"/>
      <c r="I2" s="462"/>
      <c r="J2" s="462"/>
      <c r="K2" s="462"/>
      <c r="L2" s="462"/>
      <c r="M2" s="462"/>
      <c r="N2" s="462"/>
      <c r="O2" s="462"/>
      <c r="P2" s="462"/>
      <c r="Q2" s="462"/>
      <c r="R2" s="462"/>
      <c r="S2" s="462"/>
      <c r="T2" s="462"/>
      <c r="U2" s="462"/>
      <c r="V2" s="462"/>
      <c r="W2" s="462"/>
      <c r="X2" s="462"/>
      <c r="Y2" s="462"/>
      <c r="Z2" s="462"/>
      <c r="AA2" s="462"/>
      <c r="AB2" s="462"/>
      <c r="AC2" s="462"/>
      <c r="AD2" s="462"/>
      <c r="AE2" s="462"/>
      <c r="AF2" s="462"/>
      <c r="AG2" s="462"/>
      <c r="AH2" s="462"/>
      <c r="AI2" s="462"/>
      <c r="AJ2" s="462"/>
      <c r="AK2" s="462"/>
      <c r="AL2" s="462"/>
      <c r="AM2" s="462"/>
      <c r="AN2" s="462"/>
      <c r="AO2" s="462"/>
      <c r="AP2" s="462"/>
      <c r="AQ2" s="462"/>
      <c r="AR2" s="462"/>
    </row>
    <row r="3" spans="1:44" ht="12.75" customHeight="1">
      <c r="A3" s="462"/>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2"/>
      <c r="AO3" s="462"/>
      <c r="AP3" s="462"/>
      <c r="AQ3" s="462"/>
      <c r="AR3" s="462"/>
    </row>
    <row r="4" spans="1:44" ht="12.75" customHeight="1">
      <c r="A4" s="462"/>
      <c r="B4" s="462"/>
      <c r="C4" s="462"/>
      <c r="D4" s="462"/>
      <c r="E4" s="462"/>
      <c r="F4" s="462"/>
      <c r="G4" s="462"/>
      <c r="H4" s="462"/>
      <c r="I4" s="462"/>
      <c r="J4" s="462"/>
      <c r="K4" s="462"/>
      <c r="L4" s="462"/>
      <c r="M4" s="462"/>
      <c r="N4" s="462"/>
      <c r="O4" s="462"/>
      <c r="P4" s="462"/>
      <c r="Q4" s="462"/>
      <c r="R4" s="462"/>
      <c r="S4" s="462"/>
      <c r="T4" s="462"/>
      <c r="U4" s="462"/>
      <c r="V4" s="462"/>
      <c r="W4" s="462"/>
      <c r="X4" s="462"/>
      <c r="Y4" s="462"/>
      <c r="Z4" s="462"/>
      <c r="AA4" s="462"/>
      <c r="AB4" s="462"/>
      <c r="AC4" s="462"/>
      <c r="AD4" s="462"/>
      <c r="AE4" s="462"/>
      <c r="AF4" s="462"/>
      <c r="AG4" s="462"/>
      <c r="AH4" s="462"/>
      <c r="AI4" s="462"/>
      <c r="AJ4" s="462"/>
      <c r="AK4" s="462"/>
      <c r="AL4" s="462"/>
      <c r="AM4" s="462"/>
      <c r="AN4" s="462"/>
      <c r="AO4" s="462"/>
      <c r="AP4" s="462"/>
      <c r="AQ4" s="462"/>
      <c r="AR4" s="462"/>
    </row>
    <row r="5" spans="1:44" ht="16.5" customHeight="1">
      <c r="A5" s="462"/>
      <c r="B5" s="462"/>
      <c r="C5" s="462"/>
      <c r="D5" s="462"/>
      <c r="E5" s="462"/>
      <c r="F5" s="462"/>
      <c r="G5" s="462"/>
      <c r="H5" s="462"/>
      <c r="I5" s="462"/>
      <c r="J5" s="462"/>
      <c r="K5" s="462"/>
      <c r="L5" s="462"/>
      <c r="M5" s="462"/>
      <c r="N5" s="462"/>
      <c r="O5" s="462"/>
      <c r="P5" s="462"/>
      <c r="Q5" s="462"/>
      <c r="R5" s="462"/>
      <c r="S5" s="462"/>
      <c r="T5" s="462"/>
      <c r="U5" s="462"/>
      <c r="V5" s="462"/>
      <c r="W5" s="462"/>
      <c r="X5" s="462"/>
      <c r="Y5" s="462"/>
      <c r="Z5" s="462"/>
      <c r="AA5" s="462"/>
      <c r="AB5" s="462"/>
      <c r="AC5" s="462"/>
      <c r="AD5" s="462"/>
      <c r="AE5" s="462"/>
      <c r="AF5" s="462"/>
      <c r="AG5" s="462"/>
      <c r="AH5" s="462"/>
      <c r="AI5" s="462"/>
      <c r="AJ5" s="462"/>
      <c r="AK5" s="462"/>
      <c r="AL5" s="462"/>
      <c r="AM5" s="462"/>
      <c r="AN5" s="462"/>
      <c r="AO5" s="462"/>
      <c r="AP5" s="462"/>
      <c r="AQ5" s="462"/>
      <c r="AR5" s="462"/>
    </row>
    <row r="6" spans="1:44" ht="60" customHeight="1">
      <c r="A6" s="463" t="s">
        <v>7</v>
      </c>
      <c r="B6" s="463"/>
      <c r="C6" s="463"/>
      <c r="D6" s="463"/>
      <c r="E6" s="463"/>
      <c r="F6" s="463"/>
      <c r="G6" s="463"/>
      <c r="H6" s="463"/>
      <c r="I6" s="463"/>
      <c r="J6" s="463"/>
      <c r="K6" s="463"/>
      <c r="L6" s="463"/>
      <c r="M6" s="463"/>
      <c r="N6" s="463"/>
      <c r="O6" s="463"/>
      <c r="P6" s="463"/>
      <c r="Q6" s="463"/>
      <c r="R6" s="463"/>
      <c r="S6" s="463"/>
      <c r="T6" s="463"/>
      <c r="U6" s="463"/>
      <c r="V6" s="463"/>
      <c r="W6" s="463"/>
      <c r="X6" s="463"/>
      <c r="Y6" s="463"/>
      <c r="Z6" s="463"/>
      <c r="AA6" s="463"/>
      <c r="AB6" s="463"/>
      <c r="AC6" s="463"/>
      <c r="AD6" s="463"/>
      <c r="AE6" s="463"/>
      <c r="AF6" s="463"/>
      <c r="AG6" s="463"/>
      <c r="AH6" s="463"/>
      <c r="AI6" s="463"/>
      <c r="AJ6" s="463"/>
      <c r="AK6" s="463"/>
      <c r="AL6" s="463"/>
      <c r="AM6" s="463"/>
      <c r="AN6" s="463"/>
      <c r="AO6" s="463"/>
      <c r="AP6" s="463"/>
      <c r="AQ6" s="463"/>
      <c r="AR6" s="463"/>
    </row>
    <row r="7" spans="1:44" ht="30.75" customHeight="1">
      <c r="A7" s="11" t="s">
        <v>8</v>
      </c>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3"/>
    </row>
    <row r="8" spans="1:44" ht="52.5" customHeight="1">
      <c r="A8" s="464" t="s">
        <v>9</v>
      </c>
      <c r="B8" s="464"/>
      <c r="C8" s="464"/>
      <c r="D8" s="464"/>
      <c r="E8" s="464"/>
      <c r="F8" s="464"/>
      <c r="G8" s="464"/>
      <c r="H8" s="464"/>
      <c r="I8" s="464"/>
      <c r="J8" s="464"/>
      <c r="K8" s="464"/>
      <c r="L8" s="464"/>
      <c r="M8" s="464"/>
      <c r="N8" s="464"/>
      <c r="O8" s="464"/>
      <c r="P8" s="464"/>
      <c r="Q8" s="464"/>
      <c r="R8" s="464"/>
      <c r="S8" s="464"/>
      <c r="T8" s="464"/>
      <c r="U8" s="464"/>
      <c r="V8" s="464"/>
      <c r="W8" s="464"/>
      <c r="X8" s="464"/>
      <c r="Y8" s="464"/>
      <c r="Z8" s="464"/>
      <c r="AA8" s="464"/>
      <c r="AB8" s="464"/>
      <c r="AC8" s="464"/>
      <c r="AD8" s="464"/>
      <c r="AE8" s="464"/>
      <c r="AF8" s="464"/>
      <c r="AG8" s="464"/>
      <c r="AH8" s="464"/>
      <c r="AI8" s="464"/>
      <c r="AJ8" s="464"/>
      <c r="AK8" s="464"/>
      <c r="AL8" s="464"/>
      <c r="AM8" s="464"/>
      <c r="AN8" s="464"/>
      <c r="AO8" s="464"/>
      <c r="AP8" s="464"/>
      <c r="AQ8" s="464"/>
      <c r="AR8" s="464"/>
    </row>
    <row r="9" spans="1:44" ht="33" customHeight="1">
      <c r="A9" s="465" t="s">
        <v>10</v>
      </c>
      <c r="B9" s="465"/>
      <c r="C9" s="465"/>
      <c r="D9" s="465"/>
      <c r="E9" s="465"/>
      <c r="F9" s="465"/>
      <c r="G9" s="465"/>
      <c r="H9" s="465"/>
      <c r="I9" s="465"/>
      <c r="J9" s="465"/>
      <c r="K9" s="465"/>
      <c r="L9" s="465"/>
      <c r="M9" s="465"/>
      <c r="N9" s="465"/>
      <c r="O9" s="465"/>
      <c r="P9" s="465"/>
      <c r="Q9" s="465"/>
      <c r="R9" s="465"/>
      <c r="S9" s="465"/>
      <c r="T9" s="465"/>
      <c r="U9" s="465"/>
      <c r="V9" s="465"/>
      <c r="W9" s="465"/>
      <c r="X9" s="465"/>
      <c r="Y9" s="465"/>
      <c r="Z9" s="465"/>
      <c r="AA9" s="465"/>
      <c r="AB9" s="465"/>
      <c r="AC9" s="465"/>
      <c r="AD9" s="465"/>
      <c r="AE9" s="465"/>
      <c r="AF9" s="465"/>
      <c r="AG9" s="465"/>
      <c r="AH9" s="465"/>
      <c r="AI9" s="465"/>
      <c r="AJ9" s="465"/>
      <c r="AK9" s="465"/>
      <c r="AL9" s="465"/>
      <c r="AM9" s="465"/>
      <c r="AN9" s="465"/>
      <c r="AO9" s="465"/>
      <c r="AP9" s="465"/>
      <c r="AQ9" s="465"/>
      <c r="AR9" s="465"/>
    </row>
    <row r="10" spans="1:44" ht="21" customHeight="1">
      <c r="A10" s="465" t="s">
        <v>11</v>
      </c>
      <c r="B10" s="465"/>
      <c r="C10" s="465"/>
      <c r="D10" s="465"/>
      <c r="E10" s="465"/>
      <c r="F10" s="465"/>
      <c r="G10" s="465"/>
      <c r="H10" s="465"/>
      <c r="I10" s="465"/>
      <c r="J10" s="465"/>
      <c r="K10" s="465"/>
      <c r="L10" s="465"/>
      <c r="M10" s="465"/>
      <c r="N10" s="465"/>
      <c r="O10" s="465"/>
      <c r="P10" s="465"/>
      <c r="Q10" s="465"/>
      <c r="R10" s="465"/>
      <c r="S10" s="465"/>
      <c r="T10" s="465"/>
      <c r="U10" s="465"/>
      <c r="V10" s="465"/>
      <c r="W10" s="465"/>
      <c r="X10" s="465"/>
      <c r="Y10" s="465"/>
      <c r="Z10" s="465"/>
      <c r="AA10" s="465"/>
      <c r="AB10" s="465"/>
      <c r="AC10" s="465"/>
      <c r="AD10" s="465"/>
      <c r="AE10" s="465"/>
      <c r="AF10" s="465"/>
      <c r="AG10" s="465"/>
      <c r="AH10" s="465"/>
      <c r="AI10" s="465"/>
      <c r="AJ10" s="465"/>
      <c r="AK10" s="465"/>
      <c r="AL10" s="465"/>
      <c r="AM10" s="465"/>
      <c r="AN10" s="465"/>
      <c r="AO10" s="465"/>
      <c r="AP10" s="465"/>
      <c r="AQ10" s="465"/>
      <c r="AR10" s="465"/>
    </row>
    <row r="11" spans="1:44" ht="27.75" customHeight="1">
      <c r="A11" s="468"/>
      <c r="B11" s="468"/>
      <c r="C11" s="468"/>
      <c r="D11" s="468"/>
      <c r="E11" s="468"/>
      <c r="F11" s="468"/>
      <c r="G11" s="468"/>
      <c r="H11" s="468"/>
      <c r="I11" s="468"/>
      <c r="J11" s="468"/>
      <c r="K11" s="468"/>
      <c r="L11" s="468"/>
      <c r="M11" s="468"/>
      <c r="N11" s="469"/>
      <c r="O11" s="466" t="s">
        <v>12</v>
      </c>
      <c r="P11" s="466"/>
      <c r="Q11" s="466"/>
      <c r="R11" s="466"/>
      <c r="S11" s="466"/>
      <c r="T11" s="466"/>
      <c r="U11" s="466"/>
      <c r="V11" s="466"/>
      <c r="W11" s="466"/>
      <c r="X11" s="466"/>
      <c r="Y11" s="466"/>
      <c r="Z11" s="466"/>
      <c r="AA11" s="467" t="s">
        <v>13</v>
      </c>
      <c r="AB11" s="474"/>
      <c r="AC11" s="475"/>
      <c r="AD11" s="475"/>
      <c r="AE11" s="475"/>
      <c r="AF11" s="475"/>
      <c r="AG11" s="475"/>
      <c r="AH11" s="475"/>
      <c r="AI11" s="475"/>
      <c r="AJ11" s="475"/>
      <c r="AK11" s="475"/>
      <c r="AL11" s="475"/>
      <c r="AM11" s="475"/>
      <c r="AN11" s="475"/>
      <c r="AO11" s="475"/>
      <c r="AP11" s="475"/>
      <c r="AQ11" s="475"/>
      <c r="AR11" s="476"/>
    </row>
    <row r="12" spans="1:44" ht="45.75" customHeight="1">
      <c r="A12" s="470"/>
      <c r="B12" s="470"/>
      <c r="C12" s="470"/>
      <c r="D12" s="470"/>
      <c r="E12" s="470"/>
      <c r="F12" s="470"/>
      <c r="G12" s="470"/>
      <c r="H12" s="470"/>
      <c r="I12" s="470"/>
      <c r="J12" s="470"/>
      <c r="K12" s="470"/>
      <c r="L12" s="470"/>
      <c r="M12" s="470"/>
      <c r="N12" s="471"/>
      <c r="O12" s="15" t="s">
        <v>14</v>
      </c>
      <c r="P12" s="15" t="s">
        <v>15</v>
      </c>
      <c r="Q12" s="15" t="s">
        <v>16</v>
      </c>
      <c r="R12" s="15" t="s">
        <v>17</v>
      </c>
      <c r="S12" s="15" t="s">
        <v>18</v>
      </c>
      <c r="T12" s="15" t="s">
        <v>19</v>
      </c>
      <c r="U12" s="15" t="s">
        <v>20</v>
      </c>
      <c r="V12" s="15" t="s">
        <v>21</v>
      </c>
      <c r="W12" s="15" t="s">
        <v>22</v>
      </c>
      <c r="X12" s="15" t="s">
        <v>23</v>
      </c>
      <c r="Y12" s="15" t="s">
        <v>24</v>
      </c>
      <c r="Z12" s="15" t="s">
        <v>25</v>
      </c>
      <c r="AA12" s="467"/>
      <c r="AB12" s="477"/>
      <c r="AC12" s="478"/>
      <c r="AD12" s="478"/>
      <c r="AE12" s="478"/>
      <c r="AF12" s="478"/>
      <c r="AG12" s="478"/>
      <c r="AH12" s="478"/>
      <c r="AI12" s="478"/>
      <c r="AJ12" s="478"/>
      <c r="AK12" s="478"/>
      <c r="AL12" s="478"/>
      <c r="AM12" s="478"/>
      <c r="AN12" s="478"/>
      <c r="AO12" s="478"/>
      <c r="AP12" s="478"/>
      <c r="AQ12" s="478"/>
      <c r="AR12" s="479"/>
    </row>
    <row r="13" spans="1:44">
      <c r="A13" s="472"/>
      <c r="B13" s="472"/>
      <c r="C13" s="472"/>
      <c r="D13" s="472"/>
      <c r="E13" s="472"/>
      <c r="F13" s="472"/>
      <c r="G13" s="472"/>
      <c r="H13" s="472"/>
      <c r="I13" s="472"/>
      <c r="J13" s="472"/>
      <c r="K13" s="472"/>
      <c r="L13" s="472"/>
      <c r="M13" s="472"/>
      <c r="N13" s="473"/>
      <c r="O13" s="486"/>
      <c r="P13" s="487"/>
      <c r="Q13" s="487"/>
      <c r="R13" s="487"/>
      <c r="S13" s="487"/>
      <c r="T13" s="487"/>
      <c r="U13" s="487"/>
      <c r="V13" s="487"/>
      <c r="W13" s="487"/>
      <c r="X13" s="487"/>
      <c r="Y13" s="487"/>
      <c r="Z13" s="487"/>
      <c r="AA13" s="488"/>
      <c r="AB13" s="480"/>
      <c r="AC13" s="481"/>
      <c r="AD13" s="481"/>
      <c r="AE13" s="481"/>
      <c r="AF13" s="481"/>
      <c r="AG13" s="481"/>
      <c r="AH13" s="481"/>
      <c r="AI13" s="481"/>
      <c r="AJ13" s="481"/>
      <c r="AK13" s="481"/>
      <c r="AL13" s="481"/>
      <c r="AM13" s="481"/>
      <c r="AN13" s="481"/>
      <c r="AO13" s="481"/>
      <c r="AP13" s="481"/>
      <c r="AQ13" s="481"/>
      <c r="AR13" s="482"/>
    </row>
    <row r="14" spans="1:44" ht="82.5" customHeight="1">
      <c r="A14" s="490" t="s">
        <v>26</v>
      </c>
      <c r="B14" s="490"/>
      <c r="C14" s="490"/>
      <c r="D14" s="490"/>
      <c r="E14" s="490"/>
      <c r="F14" s="490"/>
      <c r="G14" s="490"/>
      <c r="H14" s="490"/>
      <c r="I14" s="490"/>
      <c r="J14" s="490"/>
      <c r="K14" s="490"/>
      <c r="L14" s="490"/>
      <c r="M14" s="490"/>
      <c r="N14" s="490"/>
      <c r="O14" s="490"/>
      <c r="P14" s="490"/>
      <c r="Q14" s="490"/>
      <c r="R14" s="490"/>
      <c r="S14" s="490"/>
      <c r="T14" s="490"/>
      <c r="U14" s="490"/>
      <c r="V14" s="490"/>
      <c r="W14" s="490"/>
      <c r="X14" s="490"/>
      <c r="Y14" s="490"/>
      <c r="Z14" s="490"/>
      <c r="AA14" s="490"/>
      <c r="AB14" s="490"/>
      <c r="AC14" s="490"/>
      <c r="AD14" s="490"/>
      <c r="AE14" s="490"/>
      <c r="AF14" s="490"/>
      <c r="AG14" s="490"/>
      <c r="AH14" s="490"/>
      <c r="AI14" s="490"/>
      <c r="AJ14" s="490"/>
      <c r="AK14" s="490"/>
      <c r="AL14" s="490"/>
      <c r="AM14" s="490"/>
      <c r="AN14" s="490"/>
      <c r="AO14" s="490"/>
      <c r="AP14" s="490"/>
      <c r="AQ14" s="490"/>
      <c r="AR14" s="490"/>
    </row>
    <row r="15" spans="1:44" ht="34.5" customHeight="1">
      <c r="A15" s="465" t="s">
        <v>27</v>
      </c>
      <c r="B15" s="465"/>
      <c r="C15" s="465"/>
      <c r="D15" s="46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5"/>
      <c r="AO15" s="465"/>
      <c r="AP15" s="465"/>
      <c r="AQ15" s="465"/>
      <c r="AR15" s="465"/>
    </row>
    <row r="16" spans="1:44" s="5" customFormat="1" ht="22.5" customHeight="1">
      <c r="A16" s="485" t="s">
        <v>28</v>
      </c>
      <c r="B16" s="485"/>
      <c r="C16" s="485"/>
      <c r="D16" s="485"/>
      <c r="E16" s="485"/>
      <c r="F16" s="485"/>
      <c r="G16" s="485"/>
      <c r="H16" s="485"/>
      <c r="I16" s="485"/>
      <c r="J16" s="485"/>
      <c r="K16" s="485"/>
      <c r="L16" s="485"/>
      <c r="M16" s="485"/>
      <c r="N16" s="485"/>
      <c r="O16" s="485"/>
      <c r="P16" s="485"/>
      <c r="Q16" s="485"/>
      <c r="R16" s="485"/>
      <c r="S16" s="485"/>
      <c r="T16" s="485"/>
      <c r="U16" s="485"/>
      <c r="V16" s="485"/>
      <c r="W16" s="485"/>
      <c r="X16" s="485"/>
      <c r="Y16" s="485"/>
      <c r="Z16" s="485"/>
      <c r="AA16" s="485"/>
      <c r="AB16" s="485"/>
      <c r="AC16" s="485"/>
      <c r="AD16" s="485"/>
      <c r="AE16" s="485"/>
      <c r="AF16" s="485"/>
      <c r="AG16" s="485"/>
      <c r="AH16" s="485"/>
      <c r="AI16" s="485"/>
      <c r="AJ16" s="485"/>
      <c r="AK16" s="485"/>
      <c r="AL16" s="485"/>
      <c r="AM16" s="485"/>
      <c r="AN16" s="485"/>
      <c r="AO16" s="485"/>
      <c r="AP16" s="485"/>
      <c r="AQ16" s="485"/>
      <c r="AR16" s="485"/>
    </row>
    <row r="17" spans="1:44" s="5" customFormat="1" ht="27.75" customHeight="1">
      <c r="A17" s="489" t="s">
        <v>29</v>
      </c>
      <c r="B17" s="489"/>
      <c r="C17" s="489"/>
      <c r="D17" s="489"/>
      <c r="E17" s="489"/>
      <c r="F17" s="489"/>
      <c r="G17" s="489"/>
      <c r="H17" s="489"/>
      <c r="I17" s="489"/>
      <c r="J17" s="489"/>
      <c r="K17" s="489"/>
      <c r="L17" s="489"/>
      <c r="M17" s="489"/>
      <c r="N17" s="489"/>
      <c r="O17" s="489"/>
      <c r="P17" s="489"/>
      <c r="Q17" s="489"/>
      <c r="R17" s="489"/>
      <c r="S17" s="489"/>
      <c r="T17" s="489"/>
      <c r="U17" s="489"/>
      <c r="V17" s="489"/>
      <c r="W17" s="489"/>
      <c r="X17" s="489"/>
      <c r="Y17" s="489"/>
      <c r="Z17" s="489"/>
      <c r="AA17" s="489"/>
      <c r="AB17" s="489"/>
      <c r="AC17" s="489"/>
      <c r="AD17" s="489"/>
      <c r="AE17" s="489"/>
      <c r="AF17" s="489"/>
      <c r="AG17" s="489"/>
      <c r="AH17" s="489"/>
      <c r="AI17" s="489"/>
      <c r="AJ17" s="489"/>
      <c r="AK17" s="489"/>
      <c r="AL17" s="489"/>
      <c r="AM17" s="489"/>
      <c r="AN17" s="489"/>
      <c r="AO17" s="489"/>
      <c r="AP17" s="489"/>
      <c r="AQ17" s="489"/>
      <c r="AR17" s="489"/>
    </row>
    <row r="18" spans="1:44" s="5" customFormat="1" ht="33.75" customHeight="1">
      <c r="A18" s="485" t="s">
        <v>30</v>
      </c>
      <c r="B18" s="485"/>
      <c r="C18" s="485"/>
      <c r="D18" s="485"/>
      <c r="E18" s="485"/>
      <c r="F18" s="485"/>
      <c r="G18" s="485"/>
      <c r="H18" s="485"/>
      <c r="I18" s="485"/>
      <c r="J18" s="485"/>
      <c r="K18" s="485"/>
      <c r="L18" s="485"/>
      <c r="M18" s="485"/>
      <c r="N18" s="485"/>
      <c r="O18" s="485"/>
      <c r="P18" s="485"/>
      <c r="Q18" s="485"/>
      <c r="R18" s="485"/>
      <c r="S18" s="485"/>
      <c r="T18" s="485"/>
      <c r="U18" s="485"/>
      <c r="V18" s="485"/>
      <c r="W18" s="485"/>
      <c r="X18" s="485"/>
      <c r="Y18" s="485"/>
      <c r="Z18" s="485"/>
      <c r="AA18" s="485"/>
      <c r="AB18" s="485"/>
      <c r="AC18" s="485"/>
      <c r="AD18" s="485"/>
      <c r="AE18" s="485"/>
      <c r="AF18" s="485"/>
      <c r="AG18" s="485"/>
      <c r="AH18" s="485"/>
      <c r="AI18" s="485"/>
      <c r="AJ18" s="485"/>
      <c r="AK18" s="485"/>
      <c r="AL18" s="485"/>
      <c r="AM18" s="485"/>
      <c r="AN18" s="485"/>
      <c r="AO18" s="485"/>
      <c r="AP18" s="485"/>
      <c r="AQ18" s="485"/>
      <c r="AR18" s="485"/>
    </row>
    <row r="19" spans="1:44" ht="47.25" customHeight="1">
      <c r="A19" s="485" t="s">
        <v>31</v>
      </c>
      <c r="B19" s="485"/>
      <c r="C19" s="485"/>
      <c r="D19" s="485"/>
      <c r="E19" s="485"/>
      <c r="F19" s="485"/>
      <c r="G19" s="485"/>
      <c r="H19" s="485"/>
      <c r="I19" s="485"/>
      <c r="J19" s="485"/>
      <c r="K19" s="485"/>
      <c r="L19" s="485"/>
      <c r="M19" s="485"/>
      <c r="N19" s="485"/>
      <c r="O19" s="485"/>
      <c r="P19" s="485"/>
      <c r="Q19" s="485"/>
      <c r="R19" s="485"/>
      <c r="S19" s="485"/>
      <c r="T19" s="485"/>
      <c r="U19" s="485"/>
      <c r="V19" s="485"/>
      <c r="W19" s="485"/>
      <c r="X19" s="485"/>
      <c r="Y19" s="485"/>
      <c r="Z19" s="485"/>
      <c r="AA19" s="485"/>
      <c r="AB19" s="485"/>
      <c r="AC19" s="485"/>
      <c r="AD19" s="485"/>
      <c r="AE19" s="485"/>
      <c r="AF19" s="485"/>
      <c r="AG19" s="485"/>
      <c r="AH19" s="485"/>
      <c r="AI19" s="485"/>
      <c r="AJ19" s="485"/>
      <c r="AK19" s="485"/>
      <c r="AL19" s="485"/>
      <c r="AM19" s="485"/>
      <c r="AN19" s="485"/>
      <c r="AO19" s="485"/>
      <c r="AP19" s="485"/>
      <c r="AQ19" s="485"/>
      <c r="AR19" s="485"/>
    </row>
    <row r="20" spans="1:44" ht="26.25" customHeight="1">
      <c r="A20" s="483" t="s">
        <v>32</v>
      </c>
      <c r="B20" s="483"/>
      <c r="C20" s="483"/>
      <c r="D20" s="483"/>
      <c r="E20" s="483"/>
      <c r="F20" s="483"/>
      <c r="G20" s="483"/>
      <c r="H20" s="483"/>
      <c r="I20" s="483"/>
      <c r="J20" s="483"/>
      <c r="K20" s="483"/>
      <c r="L20" s="483"/>
      <c r="M20" s="483"/>
      <c r="N20" s="483"/>
      <c r="O20" s="483"/>
      <c r="P20" s="483"/>
      <c r="Q20" s="483"/>
      <c r="R20" s="483"/>
      <c r="S20" s="483"/>
      <c r="T20" s="483"/>
      <c r="U20" s="483"/>
      <c r="V20" s="483"/>
      <c r="W20" s="483"/>
      <c r="X20" s="483"/>
      <c r="Y20" s="483"/>
      <c r="Z20" s="483"/>
      <c r="AA20" s="483"/>
      <c r="AB20" s="483"/>
      <c r="AC20" s="483"/>
      <c r="AD20" s="483"/>
      <c r="AE20" s="483"/>
      <c r="AF20" s="483"/>
      <c r="AG20" s="483"/>
      <c r="AH20" s="483"/>
      <c r="AI20" s="483"/>
      <c r="AJ20" s="483"/>
      <c r="AK20" s="483"/>
      <c r="AL20" s="483"/>
      <c r="AM20" s="483"/>
      <c r="AN20" s="483"/>
      <c r="AO20" s="483"/>
      <c r="AP20" s="483"/>
      <c r="AQ20" s="483"/>
      <c r="AR20" s="483"/>
    </row>
    <row r="21" spans="1:44" ht="102.75" customHeight="1">
      <c r="A21" s="464" t="s">
        <v>33</v>
      </c>
      <c r="B21" s="484"/>
      <c r="C21" s="484"/>
      <c r="D21" s="484"/>
      <c r="E21" s="484"/>
      <c r="F21" s="484"/>
      <c r="G21" s="484"/>
      <c r="H21" s="484"/>
      <c r="I21" s="484"/>
      <c r="J21" s="484"/>
      <c r="K21" s="484"/>
      <c r="L21" s="484"/>
      <c r="M21" s="484"/>
      <c r="N21" s="484"/>
      <c r="O21" s="484"/>
      <c r="P21" s="484"/>
      <c r="Q21" s="484"/>
      <c r="R21" s="484"/>
      <c r="S21" s="484"/>
      <c r="T21" s="484"/>
      <c r="U21" s="484"/>
      <c r="V21" s="484"/>
      <c r="W21" s="484"/>
      <c r="X21" s="484"/>
      <c r="Y21" s="484"/>
      <c r="Z21" s="484"/>
      <c r="AA21" s="484"/>
      <c r="AB21" s="484"/>
      <c r="AC21" s="484"/>
      <c r="AD21" s="484"/>
      <c r="AE21" s="484"/>
      <c r="AF21" s="484"/>
      <c r="AG21" s="484"/>
      <c r="AH21" s="484"/>
      <c r="AI21" s="484"/>
      <c r="AJ21" s="484"/>
      <c r="AK21" s="484"/>
      <c r="AL21" s="484"/>
      <c r="AM21" s="484"/>
      <c r="AN21" s="484"/>
      <c r="AO21" s="484"/>
      <c r="AP21" s="484"/>
      <c r="AQ21" s="484"/>
      <c r="AR21" s="484"/>
    </row>
  </sheetData>
  <mergeCells count="18">
    <mergeCell ref="A21:AR21"/>
    <mergeCell ref="A19:AR19"/>
    <mergeCell ref="O13:AA13"/>
    <mergeCell ref="A18:AR18"/>
    <mergeCell ref="A17:AR17"/>
    <mergeCell ref="A14:AR14"/>
    <mergeCell ref="A15:AR15"/>
    <mergeCell ref="A16:AR16"/>
    <mergeCell ref="O11:Z11"/>
    <mergeCell ref="AA11:AA12"/>
    <mergeCell ref="A11:N13"/>
    <mergeCell ref="AB11:AR13"/>
    <mergeCell ref="A20:AR20"/>
    <mergeCell ref="A2:AR5"/>
    <mergeCell ref="A6:AR6"/>
    <mergeCell ref="A8:AR8"/>
    <mergeCell ref="A9:AR9"/>
    <mergeCell ref="A10:AR10"/>
  </mergeCells>
  <pageMargins left="0.70866141732283472" right="0.70866141732283472" top="0.74803149606299213" bottom="0.74803149606299213" header="0.31496062992125984" footer="0.31496062992125984"/>
  <pageSetup scale="52" orientation="portrait" horizontalDpi="4294967294" verticalDpi="4294967294" r:id="rId1"/>
  <headerFooter>
    <oddHeader>&amp;L&amp;G&amp;C&amp;"Verdana,Negrita"&amp;14&amp;K05-049FORMULACIÓN Y SEGUIMIENTO DEL PLAN DE ACCIÓN ANUAL</oddHeader>
    <oddFooter xml:space="preserve">&amp;RCódigo:  E-01-F-008
Versión:3
Página  &amp;P de &amp;N </oddFooter>
  </headerFooter>
  <legacyDrawingHF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outlinePr summaryBelow="0" summaryRight="0"/>
    <pageSetUpPr fitToPage="1"/>
  </sheetPr>
  <dimension ref="A1:BP548"/>
  <sheetViews>
    <sheetView showGridLines="0" tabSelected="1" topLeftCell="F102" zoomScale="85" zoomScaleNormal="85" zoomScaleSheetLayoutView="55" zoomScalePageLayoutView="70" workbookViewId="0">
      <selection activeCell="N105" sqref="N105:AC105"/>
    </sheetView>
  </sheetViews>
  <sheetFormatPr baseColWidth="10" defaultColWidth="12.5703125" defaultRowHeight="15.75" customHeight="1"/>
  <cols>
    <col min="1" max="1" width="29.28515625" customWidth="1"/>
    <col min="2" max="2" width="27.5703125" customWidth="1"/>
    <col min="3" max="3" width="23.28515625" customWidth="1"/>
    <col min="4" max="4" width="27.28515625" customWidth="1"/>
    <col min="5" max="5" width="20.7109375" customWidth="1"/>
    <col min="6" max="6" width="43.28515625" customWidth="1"/>
    <col min="7" max="7" width="11.42578125" customWidth="1"/>
    <col min="8" max="8" width="26.42578125" customWidth="1"/>
    <col min="9" max="9" width="33" customWidth="1"/>
    <col min="10" max="10" width="7.5703125" customWidth="1"/>
    <col min="11" max="11" width="6.7109375" customWidth="1"/>
    <col min="12" max="12" width="6" customWidth="1"/>
    <col min="13" max="13" width="6.140625" customWidth="1"/>
    <col min="14" max="14" width="6.85546875" customWidth="1"/>
    <col min="15" max="15" width="6.28515625" style="191" customWidth="1"/>
    <col min="16" max="16" width="6.42578125" customWidth="1"/>
    <col min="17" max="17" width="6.140625" customWidth="1"/>
    <col min="18" max="18" width="5.7109375" customWidth="1"/>
    <col min="19" max="19" width="6.28515625" customWidth="1"/>
    <col min="20" max="20" width="6.140625" customWidth="1"/>
    <col min="21" max="21" width="8" customWidth="1"/>
    <col min="22" max="22" width="11.5703125" customWidth="1"/>
    <col min="23" max="23" width="16.42578125" customWidth="1"/>
    <col min="24" max="24" width="33.85546875" customWidth="1"/>
    <col min="25" max="25" width="18" customWidth="1"/>
    <col min="26" max="26" width="17.28515625" customWidth="1"/>
    <col min="27" max="27" width="18.5703125" customWidth="1"/>
    <col min="28" max="39" width="5.85546875" hidden="1" customWidth="1"/>
    <col min="40" max="40" width="10.85546875" hidden="1" customWidth="1"/>
    <col min="41" max="41" width="15.42578125" hidden="1" customWidth="1"/>
    <col min="42" max="42" width="21.28515625" hidden="1" customWidth="1"/>
    <col min="43" max="43" width="8.42578125" hidden="1" customWidth="1"/>
    <col min="44" max="44" width="53.5703125" hidden="1" customWidth="1"/>
    <col min="45" max="45" width="7.5703125" hidden="1" customWidth="1"/>
    <col min="46" max="46" width="50" hidden="1" customWidth="1"/>
    <col min="47" max="47" width="7.7109375" hidden="1" customWidth="1"/>
    <col min="48" max="48" width="59.7109375" hidden="1" customWidth="1"/>
    <col min="49" max="49" width="7.42578125" hidden="1" customWidth="1"/>
    <col min="50" max="50" width="41.7109375" hidden="1" customWidth="1"/>
    <col min="51" max="51" width="7.42578125" hidden="1" customWidth="1"/>
    <col min="52" max="52" width="56.140625" hidden="1" customWidth="1"/>
    <col min="53" max="53" width="7.42578125" hidden="1" customWidth="1"/>
    <col min="54" max="54" width="59.7109375" style="192" hidden="1" customWidth="1"/>
    <col min="55" max="55" width="7.42578125" hidden="1" customWidth="1"/>
    <col min="56" max="56" width="60.7109375" hidden="1" customWidth="1"/>
    <col min="57" max="57" width="7.42578125" hidden="1" customWidth="1"/>
    <col min="58" max="58" width="29.28515625" hidden="1" customWidth="1"/>
    <col min="59" max="59" width="7.42578125" hidden="1" customWidth="1"/>
    <col min="60" max="60" width="29.28515625" hidden="1" customWidth="1"/>
    <col min="61" max="61" width="7.42578125" hidden="1" customWidth="1"/>
    <col min="62" max="62" width="29.28515625" hidden="1" customWidth="1"/>
    <col min="63" max="63" width="7.42578125" hidden="1" customWidth="1"/>
    <col min="64" max="64" width="29.28515625" hidden="1" customWidth="1"/>
    <col min="65" max="65" width="7.42578125" hidden="1" customWidth="1"/>
    <col min="66" max="66" width="29.28515625" hidden="1" customWidth="1"/>
    <col min="67" max="67" width="1.5703125" customWidth="1"/>
  </cols>
  <sheetData>
    <row r="1" spans="1:67" ht="43.5" customHeight="1">
      <c r="A1" s="428"/>
      <c r="B1" s="428"/>
      <c r="C1" s="428"/>
      <c r="D1" s="428"/>
      <c r="E1" s="428"/>
      <c r="F1" s="428"/>
      <c r="G1" s="428"/>
      <c r="H1" s="428"/>
      <c r="I1" s="428"/>
      <c r="J1" s="429"/>
      <c r="K1" s="429"/>
      <c r="L1" s="429"/>
      <c r="M1" s="429"/>
      <c r="N1" s="429"/>
      <c r="O1" s="429"/>
      <c r="P1" s="429"/>
      <c r="Q1" s="429"/>
      <c r="R1" s="429"/>
      <c r="S1" s="429"/>
      <c r="T1" s="429"/>
      <c r="U1" s="429"/>
      <c r="V1" s="429"/>
      <c r="W1" s="429"/>
      <c r="X1" s="429"/>
      <c r="Y1" s="429"/>
      <c r="Z1" s="429"/>
      <c r="AA1" s="429"/>
      <c r="AB1" s="416" t="s">
        <v>253</v>
      </c>
      <c r="AC1" s="417"/>
      <c r="AD1" s="417"/>
      <c r="AE1" s="417"/>
      <c r="AF1" s="417"/>
      <c r="AG1" s="417"/>
      <c r="AH1" s="417"/>
      <c r="AI1" s="417"/>
      <c r="AJ1" s="417"/>
      <c r="AK1" s="417"/>
      <c r="AL1" s="417"/>
      <c r="AM1" s="417"/>
      <c r="AN1" s="418"/>
      <c r="AO1" s="418"/>
      <c r="AP1" s="418"/>
      <c r="AQ1" s="418"/>
      <c r="AR1" s="418"/>
      <c r="AS1" s="418"/>
      <c r="AT1" s="418"/>
      <c r="AU1" s="418"/>
      <c r="AV1" s="418"/>
      <c r="AW1" s="418"/>
      <c r="AX1" s="418"/>
      <c r="AY1" s="418"/>
      <c r="AZ1" s="418"/>
      <c r="BA1" s="418"/>
      <c r="BB1" s="419"/>
      <c r="BC1" s="418"/>
      <c r="BD1" s="418"/>
      <c r="BE1" s="418"/>
      <c r="BF1" s="418"/>
      <c r="BG1" s="418"/>
      <c r="BH1" s="418"/>
      <c r="BI1" s="418"/>
      <c r="BJ1" s="418"/>
      <c r="BK1" s="418"/>
      <c r="BL1" s="418"/>
      <c r="BM1" s="418"/>
      <c r="BN1" s="420"/>
    </row>
    <row r="2" spans="1:67" s="118" customFormat="1" ht="33" customHeight="1">
      <c r="A2" s="421" t="s">
        <v>254</v>
      </c>
      <c r="B2" s="422"/>
      <c r="C2" s="422"/>
      <c r="D2" s="422"/>
      <c r="E2" s="422"/>
      <c r="F2" s="423"/>
      <c r="G2" s="245"/>
      <c r="H2" s="424" t="s">
        <v>255</v>
      </c>
      <c r="I2" s="421" t="s">
        <v>36</v>
      </c>
      <c r="J2" s="430" t="s">
        <v>12</v>
      </c>
      <c r="K2" s="430"/>
      <c r="L2" s="430"/>
      <c r="M2" s="430"/>
      <c r="N2" s="430"/>
      <c r="O2" s="430"/>
      <c r="P2" s="430"/>
      <c r="Q2" s="430"/>
      <c r="R2" s="430"/>
      <c r="S2" s="430"/>
      <c r="T2" s="430"/>
      <c r="U2" s="431"/>
      <c r="V2" s="430"/>
      <c r="W2" s="430"/>
      <c r="X2" s="430"/>
      <c r="Y2" s="430"/>
      <c r="Z2" s="430"/>
      <c r="AA2" s="430"/>
      <c r="AB2" s="432" t="s">
        <v>34</v>
      </c>
      <c r="AC2" s="430"/>
      <c r="AD2" s="430"/>
      <c r="AE2" s="430"/>
      <c r="AF2" s="430"/>
      <c r="AG2" s="430"/>
      <c r="AH2" s="430"/>
      <c r="AI2" s="430"/>
      <c r="AJ2" s="430"/>
      <c r="AK2" s="430"/>
      <c r="AL2" s="430"/>
      <c r="AM2" s="430"/>
      <c r="AN2" s="423" t="s">
        <v>256</v>
      </c>
      <c r="AO2" s="424" t="s">
        <v>35</v>
      </c>
      <c r="AP2" s="424" t="s">
        <v>257</v>
      </c>
      <c r="AQ2" s="124" t="s">
        <v>14</v>
      </c>
      <c r="AR2" s="124" t="s">
        <v>258</v>
      </c>
      <c r="AS2" s="124" t="s">
        <v>15</v>
      </c>
      <c r="AT2" s="124" t="s">
        <v>258</v>
      </c>
      <c r="AU2" s="124" t="s">
        <v>16</v>
      </c>
      <c r="AV2" s="124" t="s">
        <v>258</v>
      </c>
      <c r="AW2" s="124" t="s">
        <v>17</v>
      </c>
      <c r="AX2" s="124" t="s">
        <v>258</v>
      </c>
      <c r="AY2" s="124" t="s">
        <v>18</v>
      </c>
      <c r="AZ2" s="124" t="s">
        <v>258</v>
      </c>
      <c r="BA2" s="124" t="s">
        <v>19</v>
      </c>
      <c r="BB2" s="277" t="s">
        <v>258</v>
      </c>
      <c r="BC2" s="124" t="s">
        <v>20</v>
      </c>
      <c r="BD2" s="124" t="s">
        <v>258</v>
      </c>
      <c r="BE2" s="124" t="s">
        <v>21</v>
      </c>
      <c r="BF2" s="124" t="s">
        <v>258</v>
      </c>
      <c r="BG2" s="124" t="s">
        <v>22</v>
      </c>
      <c r="BH2" s="124" t="s">
        <v>258</v>
      </c>
      <c r="BI2" s="124" t="s">
        <v>23</v>
      </c>
      <c r="BJ2" s="124" t="s">
        <v>258</v>
      </c>
      <c r="BK2" s="124" t="s">
        <v>24</v>
      </c>
      <c r="BL2" s="124" t="s">
        <v>258</v>
      </c>
      <c r="BM2" s="124" t="s">
        <v>25</v>
      </c>
      <c r="BN2" s="124" t="s">
        <v>258</v>
      </c>
    </row>
    <row r="3" spans="1:67" s="127" customFormat="1" ht="51" customHeight="1">
      <c r="A3" s="125" t="s">
        <v>259</v>
      </c>
      <c r="B3" s="125" t="s">
        <v>260</v>
      </c>
      <c r="C3" s="125" t="s">
        <v>261</v>
      </c>
      <c r="D3" s="125" t="s">
        <v>262</v>
      </c>
      <c r="E3" s="124" t="s">
        <v>263</v>
      </c>
      <c r="F3" s="243" t="s">
        <v>264</v>
      </c>
      <c r="G3" s="244" t="s">
        <v>265</v>
      </c>
      <c r="H3" s="425"/>
      <c r="I3" s="426"/>
      <c r="J3" s="126" t="s">
        <v>14</v>
      </c>
      <c r="K3" s="126" t="s">
        <v>15</v>
      </c>
      <c r="L3" s="126" t="s">
        <v>16</v>
      </c>
      <c r="M3" s="126" t="s">
        <v>17</v>
      </c>
      <c r="N3" s="126" t="s">
        <v>18</v>
      </c>
      <c r="O3" s="126" t="s">
        <v>19</v>
      </c>
      <c r="P3" s="126" t="s">
        <v>20</v>
      </c>
      <c r="Q3" s="126" t="s">
        <v>21</v>
      </c>
      <c r="R3" s="126" t="s">
        <v>22</v>
      </c>
      <c r="S3" s="126" t="s">
        <v>23</v>
      </c>
      <c r="T3" s="126" t="s">
        <v>24</v>
      </c>
      <c r="U3" s="126" t="s">
        <v>25</v>
      </c>
      <c r="V3" s="177" t="s">
        <v>13</v>
      </c>
      <c r="W3" s="177" t="s">
        <v>37</v>
      </c>
      <c r="X3" s="178" t="s">
        <v>38</v>
      </c>
      <c r="Y3" s="177" t="s">
        <v>39</v>
      </c>
      <c r="Z3" s="177" t="s">
        <v>40</v>
      </c>
      <c r="AA3" s="177" t="s">
        <v>41</v>
      </c>
      <c r="AB3" s="175" t="s">
        <v>14</v>
      </c>
      <c r="AC3" s="176" t="s">
        <v>15</v>
      </c>
      <c r="AD3" s="176" t="s">
        <v>16</v>
      </c>
      <c r="AE3" s="176" t="s">
        <v>17</v>
      </c>
      <c r="AF3" s="176" t="s">
        <v>18</v>
      </c>
      <c r="AG3" s="176" t="s">
        <v>19</v>
      </c>
      <c r="AH3" s="176" t="s">
        <v>20</v>
      </c>
      <c r="AI3" s="176" t="s">
        <v>21</v>
      </c>
      <c r="AJ3" s="176" t="s">
        <v>22</v>
      </c>
      <c r="AK3" s="176" t="s">
        <v>23</v>
      </c>
      <c r="AL3" s="176" t="s">
        <v>24</v>
      </c>
      <c r="AM3" s="176" t="s">
        <v>25</v>
      </c>
      <c r="AN3" s="427"/>
      <c r="AO3" s="427"/>
      <c r="AP3" s="427"/>
      <c r="AQ3" s="123" t="s">
        <v>14</v>
      </c>
      <c r="AR3" s="123" t="s">
        <v>266</v>
      </c>
      <c r="AS3" s="123" t="s">
        <v>15</v>
      </c>
      <c r="AT3" s="123" t="s">
        <v>267</v>
      </c>
      <c r="AU3" s="123" t="s">
        <v>16</v>
      </c>
      <c r="AV3" s="123" t="s">
        <v>266</v>
      </c>
      <c r="AW3" s="123" t="s">
        <v>17</v>
      </c>
      <c r="AX3" s="123" t="s">
        <v>266</v>
      </c>
      <c r="AY3" s="123" t="s">
        <v>18</v>
      </c>
      <c r="AZ3" s="123" t="s">
        <v>266</v>
      </c>
      <c r="BA3" s="123" t="s">
        <v>19</v>
      </c>
      <c r="BB3" s="123" t="s">
        <v>266</v>
      </c>
      <c r="BC3" s="123" t="s">
        <v>20</v>
      </c>
      <c r="BD3" s="123" t="s">
        <v>266</v>
      </c>
      <c r="BE3" s="123" t="s">
        <v>21</v>
      </c>
      <c r="BF3" s="123" t="s">
        <v>266</v>
      </c>
      <c r="BG3" s="123" t="s">
        <v>22</v>
      </c>
      <c r="BH3" s="123" t="s">
        <v>266</v>
      </c>
      <c r="BI3" s="123" t="s">
        <v>23</v>
      </c>
      <c r="BJ3" s="123" t="s">
        <v>266</v>
      </c>
      <c r="BK3" s="123" t="s">
        <v>24</v>
      </c>
      <c r="BL3" s="123" t="s">
        <v>266</v>
      </c>
      <c r="BM3" s="123" t="s">
        <v>25</v>
      </c>
      <c r="BN3" s="123" t="s">
        <v>266</v>
      </c>
    </row>
    <row r="4" spans="1:67" ht="97.5" customHeight="1">
      <c r="A4" s="388" t="s">
        <v>268</v>
      </c>
      <c r="B4" s="413" t="s">
        <v>269</v>
      </c>
      <c r="C4" s="433" t="s">
        <v>270</v>
      </c>
      <c r="D4" s="415" t="s">
        <v>271</v>
      </c>
      <c r="E4" s="119" t="s">
        <v>272</v>
      </c>
      <c r="F4" s="98" t="s">
        <v>273</v>
      </c>
      <c r="G4" s="345" t="s">
        <v>42</v>
      </c>
      <c r="H4" s="114" t="s">
        <v>43</v>
      </c>
      <c r="I4" s="84" t="s">
        <v>43</v>
      </c>
      <c r="J4" s="86"/>
      <c r="K4" s="85"/>
      <c r="L4" s="85"/>
      <c r="M4" s="85"/>
      <c r="N4" s="85"/>
      <c r="O4" s="85"/>
      <c r="P4" s="86">
        <v>1</v>
      </c>
      <c r="Q4" s="86"/>
      <c r="R4" s="86"/>
      <c r="S4" s="86"/>
      <c r="T4" s="86">
        <v>1</v>
      </c>
      <c r="U4" s="86"/>
      <c r="V4" s="86">
        <f>SUM(J4:U4)</f>
        <v>2</v>
      </c>
      <c r="W4" s="154">
        <v>1</v>
      </c>
      <c r="X4" s="89" t="s">
        <v>44</v>
      </c>
      <c r="Y4" s="94" t="s">
        <v>44</v>
      </c>
      <c r="Z4" s="160" t="s">
        <v>65</v>
      </c>
      <c r="AA4" s="161" t="s">
        <v>274</v>
      </c>
      <c r="AB4" s="17">
        <f t="shared" ref="AB4" si="0">AQ4</f>
        <v>0</v>
      </c>
      <c r="AC4" s="18">
        <f t="shared" ref="AC4" si="1">AS4</f>
        <v>0</v>
      </c>
      <c r="AD4" s="18">
        <f t="shared" ref="AD4" si="2">AU4</f>
        <v>0</v>
      </c>
      <c r="AE4" s="18">
        <f t="shared" ref="AE4" si="3">AW4</f>
        <v>0</v>
      </c>
      <c r="AF4" s="18">
        <f t="shared" ref="AF4" si="4">AY4</f>
        <v>0</v>
      </c>
      <c r="AG4" s="18">
        <f t="shared" ref="AG4" si="5">BA4</f>
        <v>0</v>
      </c>
      <c r="AH4" s="18">
        <f t="shared" ref="AH4" si="6">BC4</f>
        <v>0</v>
      </c>
      <c r="AI4" s="18">
        <f t="shared" ref="AI4" si="7">BE4</f>
        <v>0</v>
      </c>
      <c r="AJ4" s="18">
        <f t="shared" ref="AJ4" si="8">BG4</f>
        <v>0</v>
      </c>
      <c r="AK4" s="18">
        <f t="shared" ref="AK4" si="9">BI4</f>
        <v>0</v>
      </c>
      <c r="AL4" s="18">
        <f t="shared" ref="AL4" si="10">BK4</f>
        <v>0</v>
      </c>
      <c r="AM4" s="18">
        <f t="shared" ref="AM4" si="11">BM4</f>
        <v>0</v>
      </c>
      <c r="AN4" s="17">
        <f>SUM(AB4:AM4)</f>
        <v>0</v>
      </c>
      <c r="AO4" s="16">
        <f>AN4/V4</f>
        <v>0</v>
      </c>
      <c r="AP4" s="16">
        <v>1</v>
      </c>
      <c r="AQ4" s="19"/>
      <c r="AR4" s="209" t="s">
        <v>275</v>
      </c>
      <c r="AS4" s="209"/>
      <c r="AT4" s="209" t="s">
        <v>276</v>
      </c>
      <c r="AU4" s="20"/>
      <c r="AV4" s="142" t="s">
        <v>277</v>
      </c>
      <c r="AW4" s="20"/>
      <c r="AX4" s="20" t="s">
        <v>278</v>
      </c>
      <c r="AY4" s="20"/>
      <c r="AZ4" s="20" t="s">
        <v>279</v>
      </c>
      <c r="BA4" s="20"/>
      <c r="BB4" s="20" t="s">
        <v>280</v>
      </c>
      <c r="BC4" s="20"/>
      <c r="BD4" s="20"/>
      <c r="BE4" s="20"/>
      <c r="BF4" s="20"/>
      <c r="BG4" s="20"/>
      <c r="BH4" s="20"/>
      <c r="BI4" s="20"/>
      <c r="BJ4" s="20"/>
      <c r="BK4" s="20"/>
      <c r="BL4" s="20"/>
      <c r="BM4" s="20"/>
      <c r="BN4" s="20"/>
      <c r="BO4" s="3"/>
    </row>
    <row r="5" spans="1:67" ht="108">
      <c r="A5" s="388"/>
      <c r="B5" s="413"/>
      <c r="C5" s="434"/>
      <c r="D5" s="415"/>
      <c r="E5" s="119" t="s">
        <v>272</v>
      </c>
      <c r="F5" s="39" t="s">
        <v>273</v>
      </c>
      <c r="G5" s="346" t="s">
        <v>42</v>
      </c>
      <c r="H5" s="114" t="s">
        <v>46</v>
      </c>
      <c r="I5" s="84" t="s">
        <v>281</v>
      </c>
      <c r="J5" s="86"/>
      <c r="K5" s="86"/>
      <c r="L5" s="86"/>
      <c r="M5" s="86"/>
      <c r="N5" s="86"/>
      <c r="O5" s="86"/>
      <c r="P5" s="86"/>
      <c r="Q5" s="86"/>
      <c r="R5" s="86"/>
      <c r="S5" s="86">
        <v>1</v>
      </c>
      <c r="T5" s="86"/>
      <c r="U5" s="86"/>
      <c r="V5" s="86">
        <f>SUM(J5:U5)</f>
        <v>1</v>
      </c>
      <c r="W5" s="117">
        <v>1</v>
      </c>
      <c r="X5" s="90" t="s">
        <v>47</v>
      </c>
      <c r="Y5" s="92" t="s">
        <v>47</v>
      </c>
      <c r="Z5" s="92" t="s">
        <v>48</v>
      </c>
      <c r="AA5" s="163" t="s">
        <v>274</v>
      </c>
      <c r="AB5" s="17">
        <f t="shared" ref="AB5" si="12">AQ5</f>
        <v>0</v>
      </c>
      <c r="AC5" s="18">
        <f>AS5</f>
        <v>0</v>
      </c>
      <c r="AD5" s="18">
        <f t="shared" ref="AD5:AD63" si="13">AU5</f>
        <v>0</v>
      </c>
      <c r="AE5" s="18">
        <f t="shared" ref="AE5:AE63" si="14">AW5</f>
        <v>0</v>
      </c>
      <c r="AF5" s="18">
        <f t="shared" ref="AF5:AF63" si="15">AY5</f>
        <v>0</v>
      </c>
      <c r="AG5" s="18">
        <f t="shared" ref="AG5:AG63" si="16">BA5</f>
        <v>0</v>
      </c>
      <c r="AH5" s="18">
        <f t="shared" ref="AH5:AH63" si="17">BC5</f>
        <v>0</v>
      </c>
      <c r="AI5" s="18">
        <f t="shared" ref="AI5:AI63" si="18">BE5</f>
        <v>0</v>
      </c>
      <c r="AJ5" s="18">
        <f>BG5</f>
        <v>0</v>
      </c>
      <c r="AK5" s="18">
        <f>BI5</f>
        <v>0</v>
      </c>
      <c r="AL5" s="18">
        <f>BK5</f>
        <v>0</v>
      </c>
      <c r="AM5" s="18">
        <f>BM5</f>
        <v>0</v>
      </c>
      <c r="AN5" s="17">
        <f t="shared" ref="AN5:AN63" si="19">SUM(AB5:AM5)</f>
        <v>0</v>
      </c>
      <c r="AO5" s="16">
        <f t="shared" ref="AO5:AO68" si="20">AN5/V5</f>
        <v>0</v>
      </c>
      <c r="AP5" s="16">
        <v>1</v>
      </c>
      <c r="AQ5" s="19"/>
      <c r="AR5" s="209" t="s">
        <v>282</v>
      </c>
      <c r="AS5" s="209"/>
      <c r="AT5" s="209" t="s">
        <v>283</v>
      </c>
      <c r="AU5" s="20"/>
      <c r="AV5" s="142" t="s">
        <v>284</v>
      </c>
      <c r="AW5" s="20"/>
      <c r="AX5" s="20" t="s">
        <v>285</v>
      </c>
      <c r="AY5" s="20"/>
      <c r="AZ5" s="20" t="s">
        <v>286</v>
      </c>
      <c r="BA5" s="20"/>
      <c r="BB5" s="20" t="s">
        <v>287</v>
      </c>
      <c r="BC5" s="20"/>
      <c r="BD5" s="20" t="s">
        <v>288</v>
      </c>
      <c r="BE5" s="20"/>
      <c r="BF5" s="20"/>
      <c r="BG5" s="20"/>
      <c r="BH5" s="20"/>
      <c r="BI5" s="20"/>
      <c r="BJ5" s="20"/>
      <c r="BK5" s="20"/>
      <c r="BL5" s="20"/>
      <c r="BM5" s="20"/>
      <c r="BN5" s="20"/>
      <c r="BO5" s="3"/>
    </row>
    <row r="6" spans="1:67" ht="141" customHeight="1">
      <c r="A6" s="388"/>
      <c r="B6" s="413"/>
      <c r="C6" s="434"/>
      <c r="D6" s="415"/>
      <c r="E6" s="259" t="s">
        <v>272</v>
      </c>
      <c r="F6" s="40" t="s">
        <v>289</v>
      </c>
      <c r="G6" s="346" t="s">
        <v>49</v>
      </c>
      <c r="H6" s="114" t="s">
        <v>50</v>
      </c>
      <c r="I6" s="84" t="s">
        <v>290</v>
      </c>
      <c r="J6" s="86"/>
      <c r="K6" s="86"/>
      <c r="L6" s="86"/>
      <c r="M6" s="86"/>
      <c r="N6" s="86"/>
      <c r="O6" s="86"/>
      <c r="P6" s="86"/>
      <c r="Q6" s="86">
        <v>1</v>
      </c>
      <c r="R6" s="86"/>
      <c r="S6" s="86"/>
      <c r="T6" s="86"/>
      <c r="U6" s="86">
        <v>1</v>
      </c>
      <c r="V6" s="113">
        <f t="shared" ref="V6:V70" si="21">SUM(J6:U6)</f>
        <v>2</v>
      </c>
      <c r="W6" s="83">
        <v>1</v>
      </c>
      <c r="X6" s="89" t="s">
        <v>47</v>
      </c>
      <c r="Y6" s="89" t="s">
        <v>47</v>
      </c>
      <c r="Z6" s="89" t="s">
        <v>45</v>
      </c>
      <c r="AA6" s="89" t="s">
        <v>274</v>
      </c>
      <c r="AB6" s="17">
        <f t="shared" ref="AB6:AB63" si="22">AQ6</f>
        <v>0</v>
      </c>
      <c r="AC6" s="18">
        <f t="shared" ref="AC6:AC63" si="23">AS6</f>
        <v>0</v>
      </c>
      <c r="AD6" s="18">
        <f t="shared" si="13"/>
        <v>0</v>
      </c>
      <c r="AE6" s="18">
        <f t="shared" si="14"/>
        <v>0</v>
      </c>
      <c r="AF6" s="18">
        <f t="shared" si="15"/>
        <v>0</v>
      </c>
      <c r="AG6" s="18">
        <f t="shared" si="16"/>
        <v>0</v>
      </c>
      <c r="AH6" s="18">
        <f t="shared" si="17"/>
        <v>0</v>
      </c>
      <c r="AI6" s="18">
        <f t="shared" si="18"/>
        <v>0</v>
      </c>
      <c r="AJ6" s="18">
        <f t="shared" ref="AJ6:AJ63" si="24">BG6</f>
        <v>0</v>
      </c>
      <c r="AK6" s="18">
        <f t="shared" ref="AK6:AK63" si="25">BI6</f>
        <v>0</v>
      </c>
      <c r="AL6" s="18">
        <f t="shared" ref="AL6:AL63" si="26">BK6</f>
        <v>0</v>
      </c>
      <c r="AM6" s="18">
        <f t="shared" ref="AM6:AM63" si="27">BM6</f>
        <v>0</v>
      </c>
      <c r="AN6" s="17">
        <f t="shared" si="19"/>
        <v>0</v>
      </c>
      <c r="AO6" s="16">
        <f t="shared" si="20"/>
        <v>0</v>
      </c>
      <c r="AP6" s="16">
        <v>1</v>
      </c>
      <c r="AQ6" s="19"/>
      <c r="AR6" s="170" t="s">
        <v>291</v>
      </c>
      <c r="AS6" s="209"/>
      <c r="AT6" s="209" t="s">
        <v>292</v>
      </c>
      <c r="AU6" s="20"/>
      <c r="AV6" s="142" t="s">
        <v>293</v>
      </c>
      <c r="AW6" s="20"/>
      <c r="AX6" s="20" t="s">
        <v>294</v>
      </c>
      <c r="AY6" s="20"/>
      <c r="AZ6" s="20" t="s">
        <v>295</v>
      </c>
      <c r="BA6" s="20"/>
      <c r="BB6" s="20" t="s">
        <v>296</v>
      </c>
      <c r="BC6" s="20"/>
      <c r="BD6" s="353" t="s">
        <v>297</v>
      </c>
      <c r="BE6" s="20"/>
      <c r="BF6" s="20"/>
      <c r="BG6" s="20"/>
      <c r="BH6" s="20"/>
      <c r="BI6" s="20"/>
      <c r="BJ6" s="20"/>
      <c r="BK6" s="20"/>
      <c r="BL6" s="20"/>
      <c r="BM6" s="20"/>
      <c r="BN6" s="20"/>
      <c r="BO6" s="3"/>
    </row>
    <row r="7" spans="1:67" ht="105" customHeight="1">
      <c r="A7" s="388"/>
      <c r="B7" s="413"/>
      <c r="C7" s="435"/>
      <c r="D7" s="407" t="s">
        <v>298</v>
      </c>
      <c r="E7" s="25" t="s">
        <v>299</v>
      </c>
      <c r="F7" s="39" t="s">
        <v>300</v>
      </c>
      <c r="G7" s="346" t="s">
        <v>54</v>
      </c>
      <c r="H7" s="114" t="s">
        <v>55</v>
      </c>
      <c r="I7" s="84" t="s">
        <v>56</v>
      </c>
      <c r="J7" s="86"/>
      <c r="K7" s="90"/>
      <c r="L7" s="90"/>
      <c r="M7" s="90"/>
      <c r="N7" s="90"/>
      <c r="O7" s="90">
        <v>1</v>
      </c>
      <c r="P7" s="90"/>
      <c r="Q7" s="90"/>
      <c r="R7" s="90"/>
      <c r="S7" s="90"/>
      <c r="T7" s="90"/>
      <c r="U7" s="90">
        <v>1</v>
      </c>
      <c r="V7" s="113">
        <f t="shared" si="21"/>
        <v>2</v>
      </c>
      <c r="W7" s="83">
        <v>1</v>
      </c>
      <c r="X7" s="89" t="s">
        <v>47</v>
      </c>
      <c r="Y7" s="89" t="s">
        <v>47</v>
      </c>
      <c r="Z7" s="89" t="s">
        <v>57</v>
      </c>
      <c r="AA7" s="89" t="s">
        <v>301</v>
      </c>
      <c r="AB7" s="17">
        <f t="shared" si="22"/>
        <v>0</v>
      </c>
      <c r="AC7" s="18">
        <f t="shared" si="23"/>
        <v>0</v>
      </c>
      <c r="AD7" s="18">
        <f t="shared" si="13"/>
        <v>0</v>
      </c>
      <c r="AE7" s="18">
        <f t="shared" si="14"/>
        <v>0</v>
      </c>
      <c r="AF7" s="18">
        <f t="shared" si="15"/>
        <v>0</v>
      </c>
      <c r="AG7" s="18">
        <f t="shared" si="16"/>
        <v>1</v>
      </c>
      <c r="AH7" s="18">
        <f t="shared" si="17"/>
        <v>0</v>
      </c>
      <c r="AI7" s="18">
        <f t="shared" si="18"/>
        <v>0</v>
      </c>
      <c r="AJ7" s="18">
        <f t="shared" si="24"/>
        <v>0</v>
      </c>
      <c r="AK7" s="18">
        <f t="shared" si="25"/>
        <v>0</v>
      </c>
      <c r="AL7" s="18">
        <f t="shared" si="26"/>
        <v>0</v>
      </c>
      <c r="AM7" s="18">
        <f t="shared" si="27"/>
        <v>0</v>
      </c>
      <c r="AN7" s="17">
        <f t="shared" si="19"/>
        <v>1</v>
      </c>
      <c r="AO7" s="16">
        <f t="shared" si="20"/>
        <v>0.5</v>
      </c>
      <c r="AP7" s="16">
        <v>1</v>
      </c>
      <c r="AQ7" s="21"/>
      <c r="AR7" s="211" t="s">
        <v>302</v>
      </c>
      <c r="AS7" s="211"/>
      <c r="AT7" s="211" t="s">
        <v>303</v>
      </c>
      <c r="AU7" s="22"/>
      <c r="AV7" s="167" t="s">
        <v>304</v>
      </c>
      <c r="AW7" s="22"/>
      <c r="AX7" s="22" t="s">
        <v>305</v>
      </c>
      <c r="AY7" s="22"/>
      <c r="AZ7" s="20" t="s">
        <v>306</v>
      </c>
      <c r="BA7" s="21">
        <v>1</v>
      </c>
      <c r="BB7" s="272" t="s">
        <v>307</v>
      </c>
      <c r="BC7" s="22"/>
      <c r="BD7" s="22" t="s">
        <v>308</v>
      </c>
      <c r="BE7" s="22"/>
      <c r="BF7" s="22"/>
      <c r="BG7" s="22"/>
      <c r="BH7" s="22"/>
      <c r="BI7" s="22"/>
      <c r="BJ7" s="22"/>
      <c r="BK7" s="22"/>
      <c r="BL7" s="22"/>
      <c r="BM7" s="22"/>
      <c r="BN7" s="22"/>
    </row>
    <row r="8" spans="1:67" ht="100.5" customHeight="1">
      <c r="A8" s="388"/>
      <c r="B8" s="413"/>
      <c r="C8" s="434"/>
      <c r="D8" s="410"/>
      <c r="E8" s="119" t="s">
        <v>299</v>
      </c>
      <c r="F8" s="39" t="s">
        <v>300</v>
      </c>
      <c r="G8" s="346" t="s">
        <v>54</v>
      </c>
      <c r="H8" s="114" t="s">
        <v>58</v>
      </c>
      <c r="I8" s="84" t="s">
        <v>56</v>
      </c>
      <c r="J8" s="86"/>
      <c r="K8" s="89"/>
      <c r="L8" s="89"/>
      <c r="M8" s="89"/>
      <c r="N8" s="89"/>
      <c r="O8" s="89"/>
      <c r="P8" s="89"/>
      <c r="Q8" s="89">
        <v>1</v>
      </c>
      <c r="R8" s="89"/>
      <c r="S8" s="89"/>
      <c r="T8" s="89"/>
      <c r="U8" s="89">
        <v>1</v>
      </c>
      <c r="V8" s="113">
        <f t="shared" si="21"/>
        <v>2</v>
      </c>
      <c r="W8" s="83">
        <v>1</v>
      </c>
      <c r="X8" s="89" t="s">
        <v>44</v>
      </c>
      <c r="Y8" s="89" t="s">
        <v>44</v>
      </c>
      <c r="Z8" s="95" t="s">
        <v>65</v>
      </c>
      <c r="AA8" s="199" t="s">
        <v>301</v>
      </c>
      <c r="AB8" s="17">
        <f t="shared" si="22"/>
        <v>0</v>
      </c>
      <c r="AC8" s="18">
        <f t="shared" si="23"/>
        <v>0</v>
      </c>
      <c r="AD8" s="18">
        <f t="shared" si="13"/>
        <v>0</v>
      </c>
      <c r="AE8" s="18">
        <f t="shared" si="14"/>
        <v>0</v>
      </c>
      <c r="AF8" s="18">
        <f t="shared" si="15"/>
        <v>0</v>
      </c>
      <c r="AG8" s="18">
        <f t="shared" si="16"/>
        <v>0</v>
      </c>
      <c r="AH8" s="18">
        <f t="shared" si="17"/>
        <v>0</v>
      </c>
      <c r="AI8" s="18">
        <f t="shared" si="18"/>
        <v>0</v>
      </c>
      <c r="AJ8" s="18">
        <f t="shared" si="24"/>
        <v>0</v>
      </c>
      <c r="AK8" s="18">
        <f t="shared" si="25"/>
        <v>0</v>
      </c>
      <c r="AL8" s="18">
        <f t="shared" si="26"/>
        <v>0</v>
      </c>
      <c r="AM8" s="18">
        <f t="shared" si="27"/>
        <v>0</v>
      </c>
      <c r="AN8" s="17">
        <f t="shared" si="19"/>
        <v>0</v>
      </c>
      <c r="AO8" s="16">
        <f t="shared" si="20"/>
        <v>0</v>
      </c>
      <c r="AP8" s="16">
        <v>1</v>
      </c>
      <c r="AQ8" s="19"/>
      <c r="AR8" s="211" t="s">
        <v>309</v>
      </c>
      <c r="AS8" s="212"/>
      <c r="AT8" s="170" t="s">
        <v>310</v>
      </c>
      <c r="AU8" s="20"/>
      <c r="AV8" s="142" t="s">
        <v>311</v>
      </c>
      <c r="AW8" s="20"/>
      <c r="AX8" s="167" t="s">
        <v>312</v>
      </c>
      <c r="AY8" s="22"/>
      <c r="AZ8" s="22" t="s">
        <v>313</v>
      </c>
      <c r="BA8" s="22"/>
      <c r="BB8" s="22" t="s">
        <v>314</v>
      </c>
      <c r="BC8" s="20"/>
      <c r="BD8" s="20"/>
      <c r="BE8" s="20"/>
      <c r="BF8" s="20"/>
      <c r="BG8" s="20"/>
      <c r="BH8" s="20"/>
      <c r="BI8" s="20"/>
      <c r="BJ8" s="20"/>
      <c r="BK8" s="20"/>
      <c r="BL8" s="20"/>
      <c r="BM8" s="20"/>
      <c r="BN8" s="20"/>
      <c r="BO8" s="3"/>
    </row>
    <row r="9" spans="1:67" ht="223.5" customHeight="1">
      <c r="A9" s="388"/>
      <c r="B9" s="413"/>
      <c r="C9" s="261"/>
      <c r="D9" s="65"/>
      <c r="E9" s="119" t="s">
        <v>299</v>
      </c>
      <c r="F9" s="260" t="s">
        <v>315</v>
      </c>
      <c r="G9" s="346" t="s">
        <v>63</v>
      </c>
      <c r="H9" s="114" t="s">
        <v>316</v>
      </c>
      <c r="I9" s="84" t="s">
        <v>64</v>
      </c>
      <c r="J9" s="86"/>
      <c r="K9" s="89"/>
      <c r="L9" s="89"/>
      <c r="M9" s="89">
        <v>2</v>
      </c>
      <c r="N9" s="89"/>
      <c r="O9" s="89">
        <v>1</v>
      </c>
      <c r="P9" s="89"/>
      <c r="Q9" s="89"/>
      <c r="R9" s="89"/>
      <c r="S9" s="89"/>
      <c r="T9" s="89"/>
      <c r="U9" s="89">
        <f>2+1</f>
        <v>3</v>
      </c>
      <c r="V9" s="113">
        <f t="shared" si="21"/>
        <v>6</v>
      </c>
      <c r="W9" s="83">
        <v>1</v>
      </c>
      <c r="X9" s="89" t="s">
        <v>47</v>
      </c>
      <c r="Y9" s="89" t="s">
        <v>47</v>
      </c>
      <c r="Z9" s="89" t="s">
        <v>65</v>
      </c>
      <c r="AA9" s="89" t="s">
        <v>274</v>
      </c>
      <c r="AB9" s="17">
        <f t="shared" si="22"/>
        <v>0</v>
      </c>
      <c r="AC9" s="18">
        <f t="shared" si="23"/>
        <v>0</v>
      </c>
      <c r="AD9" s="18">
        <f t="shared" si="13"/>
        <v>2</v>
      </c>
      <c r="AE9" s="18">
        <f t="shared" si="14"/>
        <v>0</v>
      </c>
      <c r="AF9" s="18">
        <f t="shared" si="15"/>
        <v>2</v>
      </c>
      <c r="AG9" s="18">
        <f t="shared" si="16"/>
        <v>0</v>
      </c>
      <c r="AH9" s="18">
        <f t="shared" si="17"/>
        <v>0</v>
      </c>
      <c r="AI9" s="18">
        <f t="shared" si="18"/>
        <v>0</v>
      </c>
      <c r="AJ9" s="18">
        <f t="shared" si="24"/>
        <v>0</v>
      </c>
      <c r="AK9" s="18">
        <f t="shared" si="25"/>
        <v>0</v>
      </c>
      <c r="AL9" s="18">
        <f t="shared" si="26"/>
        <v>0</v>
      </c>
      <c r="AM9" s="18">
        <f t="shared" si="27"/>
        <v>0</v>
      </c>
      <c r="AN9" s="17">
        <f t="shared" si="19"/>
        <v>4</v>
      </c>
      <c r="AO9" s="16">
        <f t="shared" si="20"/>
        <v>0.66666666666666663</v>
      </c>
      <c r="AP9" s="16">
        <v>1</v>
      </c>
      <c r="AQ9" s="182"/>
      <c r="AR9" s="171" t="s">
        <v>317</v>
      </c>
      <c r="AS9" s="128"/>
      <c r="AT9" s="171" t="s">
        <v>318</v>
      </c>
      <c r="AU9" s="179">
        <v>2</v>
      </c>
      <c r="AV9" s="138" t="s">
        <v>319</v>
      </c>
      <c r="AW9" s="338"/>
      <c r="AX9" s="253" t="s">
        <v>320</v>
      </c>
      <c r="AY9" s="337">
        <v>2</v>
      </c>
      <c r="AZ9" s="253" t="s">
        <v>321</v>
      </c>
      <c r="BA9" s="19"/>
      <c r="BB9" s="253" t="s">
        <v>322</v>
      </c>
      <c r="BC9" s="339"/>
      <c r="BD9" s="253" t="s">
        <v>323</v>
      </c>
      <c r="BE9" s="22"/>
      <c r="BF9" s="22"/>
      <c r="BG9" s="22"/>
      <c r="BH9" s="22"/>
      <c r="BI9" s="22"/>
      <c r="BJ9" s="22"/>
      <c r="BK9" s="22"/>
      <c r="BL9" s="22"/>
      <c r="BM9" s="22"/>
      <c r="BN9" s="22"/>
      <c r="BO9" s="3"/>
    </row>
    <row r="10" spans="1:67" ht="99" customHeight="1">
      <c r="A10" s="388"/>
      <c r="B10" s="413"/>
      <c r="C10" s="30" t="s">
        <v>324</v>
      </c>
      <c r="D10" s="64" t="s">
        <v>325</v>
      </c>
      <c r="E10" s="51" t="s">
        <v>299</v>
      </c>
      <c r="F10" s="40" t="s">
        <v>315</v>
      </c>
      <c r="G10" s="346" t="s">
        <v>63</v>
      </c>
      <c r="H10" s="114" t="s">
        <v>326</v>
      </c>
      <c r="I10" s="84" t="s">
        <v>327</v>
      </c>
      <c r="J10" s="86"/>
      <c r="K10" s="89"/>
      <c r="L10" s="89"/>
      <c r="M10" s="89"/>
      <c r="N10" s="89"/>
      <c r="O10" s="89"/>
      <c r="P10" s="89"/>
      <c r="Q10" s="89"/>
      <c r="R10" s="89"/>
      <c r="S10" s="89"/>
      <c r="T10" s="89"/>
      <c r="U10" s="89">
        <v>1</v>
      </c>
      <c r="V10" s="113">
        <f t="shared" si="21"/>
        <v>1</v>
      </c>
      <c r="W10" s="83">
        <v>1</v>
      </c>
      <c r="X10" s="89" t="s">
        <v>44</v>
      </c>
      <c r="Y10" s="89" t="s">
        <v>44</v>
      </c>
      <c r="Z10" s="95" t="s">
        <v>65</v>
      </c>
      <c r="AA10" s="199" t="s">
        <v>301</v>
      </c>
      <c r="AB10" s="17">
        <f t="shared" si="22"/>
        <v>0</v>
      </c>
      <c r="AC10" s="18">
        <f t="shared" si="23"/>
        <v>0</v>
      </c>
      <c r="AD10" s="18">
        <f t="shared" si="13"/>
        <v>0</v>
      </c>
      <c r="AE10" s="18">
        <f t="shared" si="14"/>
        <v>0</v>
      </c>
      <c r="AF10" s="18">
        <f t="shared" si="15"/>
        <v>0</v>
      </c>
      <c r="AG10" s="18">
        <f t="shared" si="16"/>
        <v>0</v>
      </c>
      <c r="AH10" s="18">
        <f t="shared" si="17"/>
        <v>0</v>
      </c>
      <c r="AI10" s="18">
        <f t="shared" si="18"/>
        <v>0</v>
      </c>
      <c r="AJ10" s="18">
        <f t="shared" si="24"/>
        <v>0</v>
      </c>
      <c r="AK10" s="18">
        <f t="shared" si="25"/>
        <v>0</v>
      </c>
      <c r="AL10" s="18">
        <f t="shared" si="26"/>
        <v>0</v>
      </c>
      <c r="AM10" s="18">
        <f t="shared" si="27"/>
        <v>0</v>
      </c>
      <c r="AN10" s="17">
        <f t="shared" si="19"/>
        <v>0</v>
      </c>
      <c r="AO10" s="16">
        <f t="shared" si="20"/>
        <v>0</v>
      </c>
      <c r="AP10" s="16">
        <v>1</v>
      </c>
      <c r="AQ10" s="236"/>
      <c r="AR10" s="209" t="s">
        <v>328</v>
      </c>
      <c r="AS10" s="209"/>
      <c r="AT10" s="170" t="s">
        <v>329</v>
      </c>
      <c r="AU10" s="237"/>
      <c r="AV10" s="142" t="s">
        <v>330</v>
      </c>
      <c r="AW10" s="20"/>
      <c r="AX10" s="340" t="s">
        <v>331</v>
      </c>
      <c r="AY10" s="341"/>
      <c r="AZ10" s="342" t="s">
        <v>332</v>
      </c>
      <c r="BA10" s="342"/>
      <c r="BB10" s="342" t="s">
        <v>333</v>
      </c>
      <c r="BC10" s="20"/>
      <c r="BD10" s="20"/>
      <c r="BE10" s="20"/>
      <c r="BF10" s="20"/>
      <c r="BG10" s="20"/>
      <c r="BH10" s="20"/>
      <c r="BI10" s="20"/>
      <c r="BJ10" s="20"/>
      <c r="BK10" s="20"/>
      <c r="BL10" s="20"/>
      <c r="BM10" s="20"/>
      <c r="BN10" s="20"/>
      <c r="BO10" s="3"/>
    </row>
    <row r="11" spans="1:67" ht="99" customHeight="1">
      <c r="A11" s="389"/>
      <c r="B11" s="402" t="s">
        <v>334</v>
      </c>
      <c r="C11" s="404" t="s">
        <v>335</v>
      </c>
      <c r="D11" s="406" t="s">
        <v>336</v>
      </c>
      <c r="E11" s="25" t="s">
        <v>272</v>
      </c>
      <c r="F11" s="42"/>
      <c r="G11" s="345" t="s">
        <v>67</v>
      </c>
      <c r="H11" s="96" t="s">
        <v>68</v>
      </c>
      <c r="I11" s="96" t="s">
        <v>69</v>
      </c>
      <c r="J11" s="86"/>
      <c r="K11" s="86"/>
      <c r="L11" s="86"/>
      <c r="M11" s="86"/>
      <c r="N11" s="86"/>
      <c r="O11" s="86"/>
      <c r="P11" s="86"/>
      <c r="Q11" s="86"/>
      <c r="R11" s="86"/>
      <c r="S11" s="86"/>
      <c r="T11" s="86"/>
      <c r="U11" s="86">
        <v>2</v>
      </c>
      <c r="V11" s="113">
        <f t="shared" si="21"/>
        <v>2</v>
      </c>
      <c r="W11" s="83">
        <v>1</v>
      </c>
      <c r="X11" s="89" t="s">
        <v>60</v>
      </c>
      <c r="Y11" s="89" t="s">
        <v>60</v>
      </c>
      <c r="Z11" s="89" t="s">
        <v>65</v>
      </c>
      <c r="AA11" s="89" t="s">
        <v>337</v>
      </c>
      <c r="AB11" s="17">
        <f t="shared" si="22"/>
        <v>0</v>
      </c>
      <c r="AC11" s="18">
        <f t="shared" si="23"/>
        <v>0</v>
      </c>
      <c r="AD11" s="18">
        <f t="shared" si="13"/>
        <v>0</v>
      </c>
      <c r="AE11" s="18">
        <f t="shared" si="14"/>
        <v>0</v>
      </c>
      <c r="AF11" s="18">
        <f t="shared" si="15"/>
        <v>0</v>
      </c>
      <c r="AG11" s="18">
        <f t="shared" si="16"/>
        <v>0</v>
      </c>
      <c r="AH11" s="18">
        <f t="shared" si="17"/>
        <v>0</v>
      </c>
      <c r="AI11" s="18">
        <f t="shared" si="18"/>
        <v>0</v>
      </c>
      <c r="AJ11" s="18">
        <f t="shared" si="24"/>
        <v>0</v>
      </c>
      <c r="AK11" s="18">
        <f t="shared" si="25"/>
        <v>0</v>
      </c>
      <c r="AL11" s="18">
        <f t="shared" si="26"/>
        <v>0</v>
      </c>
      <c r="AM11" s="18">
        <f t="shared" si="27"/>
        <v>0</v>
      </c>
      <c r="AN11" s="17">
        <f t="shared" si="19"/>
        <v>0</v>
      </c>
      <c r="AO11" s="16">
        <f t="shared" si="20"/>
        <v>0</v>
      </c>
      <c r="AP11" s="16">
        <v>1</v>
      </c>
      <c r="AQ11" s="180"/>
      <c r="AR11" s="238" t="s">
        <v>338</v>
      </c>
      <c r="AS11" s="47"/>
      <c r="AT11" s="247" t="s">
        <v>339</v>
      </c>
      <c r="AU11" s="49"/>
      <c r="AV11" s="248" t="s">
        <v>340</v>
      </c>
      <c r="AW11" s="217"/>
      <c r="AX11" s="273" t="s">
        <v>341</v>
      </c>
      <c r="AY11" s="60"/>
      <c r="AZ11" s="256" t="s">
        <v>342</v>
      </c>
      <c r="BA11" s="148"/>
      <c r="BB11" s="173" t="s">
        <v>343</v>
      </c>
      <c r="BC11" s="312"/>
      <c r="BD11" s="365" t="s">
        <v>344</v>
      </c>
      <c r="BE11" s="312"/>
      <c r="BF11" s="312"/>
      <c r="BG11" s="312"/>
      <c r="BH11" s="312"/>
      <c r="BI11" s="312"/>
      <c r="BJ11" s="312"/>
      <c r="BK11" s="312"/>
      <c r="BL11" s="312"/>
      <c r="BM11" s="148"/>
      <c r="BN11" s="312"/>
      <c r="BO11" s="4"/>
    </row>
    <row r="12" spans="1:67" s="191" customFormat="1" ht="102" customHeight="1">
      <c r="A12" s="389"/>
      <c r="B12" s="403"/>
      <c r="C12" s="405"/>
      <c r="D12" s="407"/>
      <c r="E12" s="25" t="s">
        <v>345</v>
      </c>
      <c r="F12" s="39" t="s">
        <v>346</v>
      </c>
      <c r="G12" s="89" t="s">
        <v>347</v>
      </c>
      <c r="H12" s="96" t="s">
        <v>348</v>
      </c>
      <c r="I12" s="96" t="s">
        <v>349</v>
      </c>
      <c r="J12" s="86"/>
      <c r="K12" s="86"/>
      <c r="L12" s="86"/>
      <c r="M12" s="86"/>
      <c r="N12" s="86"/>
      <c r="O12" s="86"/>
      <c r="P12" s="86"/>
      <c r="Q12" s="86"/>
      <c r="R12" s="86"/>
      <c r="S12" s="86"/>
      <c r="T12" s="86"/>
      <c r="U12" s="86">
        <v>1</v>
      </c>
      <c r="V12" s="113">
        <f t="shared" si="21"/>
        <v>1</v>
      </c>
      <c r="W12" s="83">
        <v>1</v>
      </c>
      <c r="X12" s="89" t="s">
        <v>44</v>
      </c>
      <c r="Y12" s="89" t="s">
        <v>44</v>
      </c>
      <c r="Z12" s="89" t="s">
        <v>65</v>
      </c>
      <c r="AA12" s="89" t="s">
        <v>337</v>
      </c>
      <c r="AB12" s="17">
        <f t="shared" si="22"/>
        <v>0</v>
      </c>
      <c r="AC12" s="18">
        <f t="shared" si="23"/>
        <v>0</v>
      </c>
      <c r="AD12" s="18">
        <f t="shared" si="13"/>
        <v>0</v>
      </c>
      <c r="AE12" s="18">
        <f t="shared" si="14"/>
        <v>1</v>
      </c>
      <c r="AF12" s="18">
        <f t="shared" si="15"/>
        <v>0</v>
      </c>
      <c r="AG12" s="18">
        <f t="shared" si="16"/>
        <v>0</v>
      </c>
      <c r="AH12" s="18">
        <f t="shared" si="17"/>
        <v>0</v>
      </c>
      <c r="AI12" s="18">
        <f t="shared" si="18"/>
        <v>0</v>
      </c>
      <c r="AJ12" s="18">
        <f t="shared" si="24"/>
        <v>0</v>
      </c>
      <c r="AK12" s="18">
        <f t="shared" si="25"/>
        <v>0</v>
      </c>
      <c r="AL12" s="18">
        <f t="shared" si="26"/>
        <v>0</v>
      </c>
      <c r="AM12" s="18">
        <f t="shared" si="27"/>
        <v>0</v>
      </c>
      <c r="AN12" s="17">
        <f t="shared" si="19"/>
        <v>1</v>
      </c>
      <c r="AO12" s="16">
        <f t="shared" si="20"/>
        <v>1</v>
      </c>
      <c r="AP12" s="16">
        <v>1</v>
      </c>
      <c r="AQ12" s="89"/>
      <c r="AR12" s="195"/>
      <c r="AS12" s="194"/>
      <c r="AT12" s="316"/>
      <c r="AU12" s="91"/>
      <c r="AV12" s="149"/>
      <c r="AW12" s="88">
        <v>1</v>
      </c>
      <c r="AX12" s="316" t="s">
        <v>350</v>
      </c>
      <c r="AY12" s="317"/>
      <c r="AZ12" s="91" t="s">
        <v>351</v>
      </c>
      <c r="BA12" s="89"/>
      <c r="BB12" s="89"/>
      <c r="BC12" s="316"/>
      <c r="BD12" s="316"/>
      <c r="BE12" s="316"/>
      <c r="BF12" s="316"/>
      <c r="BG12" s="316"/>
      <c r="BH12" s="316"/>
      <c r="BI12" s="316"/>
      <c r="BJ12" s="316"/>
      <c r="BK12" s="316"/>
      <c r="BL12" s="316"/>
      <c r="BM12" s="89"/>
      <c r="BN12" s="316"/>
      <c r="BO12" s="315"/>
    </row>
    <row r="13" spans="1:67" ht="93" customHeight="1">
      <c r="A13" s="389"/>
      <c r="B13" s="403"/>
      <c r="C13" s="405"/>
      <c r="D13" s="407"/>
      <c r="E13" s="25" t="s">
        <v>345</v>
      </c>
      <c r="F13" s="43" t="s">
        <v>346</v>
      </c>
      <c r="G13" s="89" t="s">
        <v>95</v>
      </c>
      <c r="H13" s="96" t="s">
        <v>96</v>
      </c>
      <c r="I13" s="96" t="s">
        <v>352</v>
      </c>
      <c r="J13" s="86"/>
      <c r="K13" s="86"/>
      <c r="L13" s="86"/>
      <c r="M13" s="86"/>
      <c r="N13" s="86"/>
      <c r="O13" s="86"/>
      <c r="P13" s="86"/>
      <c r="Q13" s="86"/>
      <c r="R13" s="86"/>
      <c r="S13" s="86"/>
      <c r="T13" s="86"/>
      <c r="U13" s="86">
        <v>1</v>
      </c>
      <c r="V13" s="113">
        <f t="shared" si="21"/>
        <v>1</v>
      </c>
      <c r="W13" s="83">
        <v>1</v>
      </c>
      <c r="X13" s="89" t="s">
        <v>353</v>
      </c>
      <c r="Y13" s="89" t="s">
        <v>353</v>
      </c>
      <c r="Z13" s="89" t="s">
        <v>65</v>
      </c>
      <c r="AA13" s="89" t="s">
        <v>337</v>
      </c>
      <c r="AB13" s="17">
        <f t="shared" si="22"/>
        <v>0</v>
      </c>
      <c r="AC13" s="18">
        <f t="shared" si="23"/>
        <v>0</v>
      </c>
      <c r="AD13" s="18">
        <f t="shared" si="13"/>
        <v>0</v>
      </c>
      <c r="AE13" s="18">
        <f t="shared" si="14"/>
        <v>0</v>
      </c>
      <c r="AF13" s="18">
        <f t="shared" si="15"/>
        <v>0</v>
      </c>
      <c r="AG13" s="18">
        <f t="shared" si="16"/>
        <v>0</v>
      </c>
      <c r="AH13" s="18">
        <f t="shared" si="17"/>
        <v>0</v>
      </c>
      <c r="AI13" s="18">
        <f t="shared" si="18"/>
        <v>0</v>
      </c>
      <c r="AJ13" s="18">
        <f t="shared" si="24"/>
        <v>0</v>
      </c>
      <c r="AK13" s="18">
        <f t="shared" si="25"/>
        <v>0</v>
      </c>
      <c r="AL13" s="18">
        <f t="shared" si="26"/>
        <v>0</v>
      </c>
      <c r="AM13" s="18">
        <f t="shared" si="27"/>
        <v>0</v>
      </c>
      <c r="AN13" s="17">
        <f t="shared" si="19"/>
        <v>0</v>
      </c>
      <c r="AO13" s="16">
        <f t="shared" si="20"/>
        <v>0</v>
      </c>
      <c r="AP13" s="16">
        <v>1</v>
      </c>
      <c r="AQ13" s="35"/>
      <c r="AR13" s="36"/>
      <c r="AS13" s="34"/>
      <c r="AT13" s="33"/>
      <c r="AU13" s="37"/>
      <c r="AV13" s="37"/>
      <c r="AW13" s="38"/>
      <c r="AX13" s="46"/>
      <c r="AY13" s="47"/>
      <c r="AZ13" s="46"/>
      <c r="BA13" s="50"/>
      <c r="BB13" s="50"/>
      <c r="BC13" s="46"/>
      <c r="BD13" s="46"/>
      <c r="BE13" s="46"/>
      <c r="BF13" s="46"/>
      <c r="BG13" s="46"/>
      <c r="BH13" s="46"/>
      <c r="BI13" s="46"/>
      <c r="BJ13" s="46"/>
      <c r="BK13" s="46"/>
      <c r="BL13" s="46"/>
      <c r="BM13" s="50"/>
      <c r="BN13" s="46"/>
      <c r="BO13" s="4"/>
    </row>
    <row r="14" spans="1:67" ht="157.5" customHeight="1">
      <c r="A14" s="389"/>
      <c r="B14" s="403"/>
      <c r="C14" s="405"/>
      <c r="D14" s="407"/>
      <c r="E14" s="25" t="s">
        <v>354</v>
      </c>
      <c r="F14" s="43" t="s">
        <v>346</v>
      </c>
      <c r="G14" s="301" t="s">
        <v>72</v>
      </c>
      <c r="H14" s="84" t="s">
        <v>73</v>
      </c>
      <c r="I14" s="84" t="s">
        <v>352</v>
      </c>
      <c r="J14" s="86"/>
      <c r="K14" s="86"/>
      <c r="L14" s="86"/>
      <c r="M14" s="86"/>
      <c r="N14" s="86"/>
      <c r="O14" s="86"/>
      <c r="P14" s="86"/>
      <c r="Q14" s="86"/>
      <c r="R14" s="86"/>
      <c r="S14" s="86"/>
      <c r="T14" s="86"/>
      <c r="U14" s="86">
        <v>1</v>
      </c>
      <c r="V14" s="113">
        <f t="shared" si="21"/>
        <v>1</v>
      </c>
      <c r="W14" s="83">
        <v>1</v>
      </c>
      <c r="X14" s="89" t="s">
        <v>74</v>
      </c>
      <c r="Y14" s="89" t="s">
        <v>128</v>
      </c>
      <c r="Z14" s="89" t="s">
        <v>57</v>
      </c>
      <c r="AA14" s="89" t="s">
        <v>337</v>
      </c>
      <c r="AB14" s="17">
        <f t="shared" si="22"/>
        <v>0</v>
      </c>
      <c r="AC14" s="18">
        <f t="shared" si="23"/>
        <v>0</v>
      </c>
      <c r="AD14" s="18">
        <f t="shared" si="13"/>
        <v>0</v>
      </c>
      <c r="AE14" s="18">
        <f t="shared" si="14"/>
        <v>0</v>
      </c>
      <c r="AF14" s="18">
        <f t="shared" si="15"/>
        <v>0</v>
      </c>
      <c r="AG14" s="18">
        <f t="shared" si="16"/>
        <v>0</v>
      </c>
      <c r="AH14" s="18">
        <f t="shared" si="17"/>
        <v>0</v>
      </c>
      <c r="AI14" s="18">
        <f t="shared" si="18"/>
        <v>0</v>
      </c>
      <c r="AJ14" s="18">
        <f t="shared" si="24"/>
        <v>0</v>
      </c>
      <c r="AK14" s="18">
        <f t="shared" si="25"/>
        <v>0</v>
      </c>
      <c r="AL14" s="18">
        <f t="shared" si="26"/>
        <v>0</v>
      </c>
      <c r="AM14" s="18">
        <f t="shared" si="27"/>
        <v>0</v>
      </c>
      <c r="AN14" s="17">
        <f t="shared" si="19"/>
        <v>0</v>
      </c>
      <c r="AO14" s="16">
        <f t="shared" si="20"/>
        <v>0</v>
      </c>
      <c r="AP14" s="16">
        <v>1</v>
      </c>
      <c r="AQ14" s="35"/>
      <c r="AR14" s="36"/>
      <c r="AS14" s="34"/>
      <c r="AT14" s="33"/>
      <c r="AU14" s="37"/>
      <c r="AV14" s="37"/>
      <c r="AW14" s="38"/>
      <c r="AX14" s="33"/>
      <c r="AY14" s="34"/>
      <c r="AZ14" s="33"/>
      <c r="BA14" s="38"/>
      <c r="BB14" s="38"/>
      <c r="BC14" s="33"/>
      <c r="BD14" s="33"/>
      <c r="BE14" s="33"/>
      <c r="BF14" s="33"/>
      <c r="BG14" s="33"/>
      <c r="BH14" s="33"/>
      <c r="BI14" s="33"/>
      <c r="BJ14" s="33"/>
      <c r="BK14" s="33"/>
      <c r="BL14" s="33"/>
      <c r="BM14" s="38"/>
      <c r="BN14" s="33"/>
      <c r="BO14" s="4"/>
    </row>
    <row r="15" spans="1:67" ht="114" customHeight="1">
      <c r="A15" s="389"/>
      <c r="B15" s="403"/>
      <c r="C15" s="405"/>
      <c r="D15" s="407"/>
      <c r="E15" s="24" t="s">
        <v>345</v>
      </c>
      <c r="F15" s="43" t="s">
        <v>346</v>
      </c>
      <c r="G15" s="301" t="s">
        <v>355</v>
      </c>
      <c r="H15" s="84" t="s">
        <v>356</v>
      </c>
      <c r="I15" s="84" t="s">
        <v>357</v>
      </c>
      <c r="J15" s="86"/>
      <c r="K15" s="90"/>
      <c r="L15" s="90"/>
      <c r="M15" s="90"/>
      <c r="N15" s="90"/>
      <c r="O15" s="90"/>
      <c r="P15" s="90"/>
      <c r="Q15" s="90"/>
      <c r="R15" s="90"/>
      <c r="S15" s="90"/>
      <c r="T15" s="90"/>
      <c r="U15" s="90">
        <v>1</v>
      </c>
      <c r="V15" s="113">
        <f t="shared" si="21"/>
        <v>1</v>
      </c>
      <c r="W15" s="83">
        <v>1</v>
      </c>
      <c r="X15" s="89" t="s">
        <v>60</v>
      </c>
      <c r="Y15" s="89" t="s">
        <v>60</v>
      </c>
      <c r="Z15" s="89" t="s">
        <v>57</v>
      </c>
      <c r="AA15" s="89" t="s">
        <v>337</v>
      </c>
      <c r="AB15" s="17">
        <f t="shared" si="22"/>
        <v>0</v>
      </c>
      <c r="AC15" s="18">
        <f t="shared" si="23"/>
        <v>0</v>
      </c>
      <c r="AD15" s="18">
        <f t="shared" si="13"/>
        <v>0</v>
      </c>
      <c r="AE15" s="18">
        <f t="shared" si="14"/>
        <v>0</v>
      </c>
      <c r="AF15" s="18">
        <f t="shared" si="15"/>
        <v>0</v>
      </c>
      <c r="AG15" s="18">
        <f t="shared" si="16"/>
        <v>0</v>
      </c>
      <c r="AH15" s="18">
        <f t="shared" si="17"/>
        <v>0</v>
      </c>
      <c r="AI15" s="18">
        <f t="shared" si="18"/>
        <v>0</v>
      </c>
      <c r="AJ15" s="18">
        <f t="shared" si="24"/>
        <v>0</v>
      </c>
      <c r="AK15" s="18">
        <f t="shared" si="25"/>
        <v>0</v>
      </c>
      <c r="AL15" s="18">
        <f t="shared" si="26"/>
        <v>0</v>
      </c>
      <c r="AM15" s="18">
        <f t="shared" si="27"/>
        <v>0</v>
      </c>
      <c r="AN15" s="17">
        <f t="shared" si="19"/>
        <v>0</v>
      </c>
      <c r="AO15" s="16">
        <f t="shared" si="20"/>
        <v>0</v>
      </c>
      <c r="AP15" s="16">
        <v>1</v>
      </c>
      <c r="AQ15" s="35"/>
      <c r="AR15" s="36"/>
      <c r="AS15" s="34"/>
      <c r="AT15" s="37" t="s">
        <v>358</v>
      </c>
      <c r="AU15" s="37"/>
      <c r="AV15" s="37" t="s">
        <v>358</v>
      </c>
      <c r="AW15" s="38"/>
      <c r="AX15" s="37" t="s">
        <v>358</v>
      </c>
      <c r="AY15" s="34"/>
      <c r="AZ15" s="37" t="s">
        <v>358</v>
      </c>
      <c r="BA15" s="38"/>
      <c r="BB15" s="37" t="s">
        <v>358</v>
      </c>
      <c r="BC15" s="33"/>
      <c r="BD15" s="37" t="s">
        <v>358</v>
      </c>
      <c r="BE15" s="33"/>
      <c r="BF15" s="33"/>
      <c r="BG15" s="33"/>
      <c r="BH15" s="33"/>
      <c r="BI15" s="33"/>
      <c r="BJ15" s="33"/>
      <c r="BK15" s="33"/>
      <c r="BL15" s="33"/>
      <c r="BM15" s="38"/>
      <c r="BN15" s="33"/>
      <c r="BO15" s="4"/>
    </row>
    <row r="16" spans="1:67" ht="90" customHeight="1">
      <c r="A16" s="389"/>
      <c r="B16" s="403"/>
      <c r="C16" s="405"/>
      <c r="D16" s="407"/>
      <c r="E16" s="24" t="s">
        <v>354</v>
      </c>
      <c r="F16" s="43" t="s">
        <v>346</v>
      </c>
      <c r="G16" s="301" t="s">
        <v>70</v>
      </c>
      <c r="H16" s="84" t="s">
        <v>359</v>
      </c>
      <c r="I16" s="84" t="s">
        <v>360</v>
      </c>
      <c r="J16" s="86"/>
      <c r="K16" s="89"/>
      <c r="L16" s="89"/>
      <c r="M16" s="89"/>
      <c r="N16" s="89"/>
      <c r="O16" s="89">
        <v>1</v>
      </c>
      <c r="P16" s="89"/>
      <c r="Q16" s="89"/>
      <c r="R16" s="93"/>
      <c r="S16" s="93"/>
      <c r="T16" s="93"/>
      <c r="U16" s="93">
        <v>1</v>
      </c>
      <c r="V16" s="103">
        <f t="shared" si="21"/>
        <v>2</v>
      </c>
      <c r="W16" s="83">
        <v>1</v>
      </c>
      <c r="X16" s="89" t="s">
        <v>47</v>
      </c>
      <c r="Y16" s="89" t="s">
        <v>47</v>
      </c>
      <c r="Z16" s="89" t="s">
        <v>71</v>
      </c>
      <c r="AA16" s="89" t="s">
        <v>337</v>
      </c>
      <c r="AB16" s="17">
        <f t="shared" si="22"/>
        <v>0</v>
      </c>
      <c r="AC16" s="18">
        <f t="shared" si="23"/>
        <v>0</v>
      </c>
      <c r="AD16" s="18">
        <f t="shared" si="13"/>
        <v>0</v>
      </c>
      <c r="AE16" s="18">
        <f t="shared" si="14"/>
        <v>0</v>
      </c>
      <c r="AF16" s="18">
        <f t="shared" si="15"/>
        <v>0</v>
      </c>
      <c r="AG16" s="18">
        <f t="shared" si="16"/>
        <v>1</v>
      </c>
      <c r="AH16" s="18">
        <f t="shared" si="17"/>
        <v>0</v>
      </c>
      <c r="AI16" s="18">
        <f t="shared" si="18"/>
        <v>0</v>
      </c>
      <c r="AJ16" s="18">
        <f t="shared" si="24"/>
        <v>0</v>
      </c>
      <c r="AK16" s="18">
        <f t="shared" si="25"/>
        <v>0</v>
      </c>
      <c r="AL16" s="18">
        <f t="shared" si="26"/>
        <v>0</v>
      </c>
      <c r="AM16" s="18">
        <f t="shared" si="27"/>
        <v>0</v>
      </c>
      <c r="AN16" s="17">
        <f t="shared" si="19"/>
        <v>1</v>
      </c>
      <c r="AO16" s="16">
        <f t="shared" si="20"/>
        <v>0.5</v>
      </c>
      <c r="AP16" s="16">
        <v>1</v>
      </c>
      <c r="AQ16" s="35"/>
      <c r="AR16" s="181" t="s">
        <v>361</v>
      </c>
      <c r="AS16" s="34"/>
      <c r="AT16" s="33" t="s">
        <v>362</v>
      </c>
      <c r="AU16" s="37"/>
      <c r="AV16" s="37"/>
      <c r="AW16" s="38"/>
      <c r="AX16" s="33" t="s">
        <v>363</v>
      </c>
      <c r="AY16" s="34"/>
      <c r="AZ16" s="33" t="s">
        <v>364</v>
      </c>
      <c r="BA16" s="38">
        <v>1</v>
      </c>
      <c r="BB16" s="170" t="s">
        <v>365</v>
      </c>
      <c r="BC16" s="33"/>
      <c r="BD16" s="362" t="s">
        <v>366</v>
      </c>
      <c r="BE16" s="33"/>
      <c r="BF16" s="33"/>
      <c r="BG16" s="33"/>
      <c r="BH16" s="33"/>
      <c r="BI16" s="33"/>
      <c r="BJ16" s="33"/>
      <c r="BK16" s="33"/>
      <c r="BL16" s="33"/>
      <c r="BM16" s="38"/>
      <c r="BN16" s="33"/>
      <c r="BO16" s="4"/>
    </row>
    <row r="17" spans="1:67" ht="167.25" customHeight="1">
      <c r="A17" s="389"/>
      <c r="B17" s="403"/>
      <c r="C17" s="405"/>
      <c r="D17" s="407"/>
      <c r="E17" s="63" t="s">
        <v>272</v>
      </c>
      <c r="F17" s="57"/>
      <c r="G17" s="301" t="s">
        <v>59</v>
      </c>
      <c r="H17" s="84" t="s">
        <v>367</v>
      </c>
      <c r="I17" s="84" t="s">
        <v>368</v>
      </c>
      <c r="J17" s="86"/>
      <c r="K17" s="89"/>
      <c r="L17" s="89"/>
      <c r="M17" s="89"/>
      <c r="N17" s="89"/>
      <c r="O17" s="89"/>
      <c r="P17" s="89"/>
      <c r="Q17" s="88"/>
      <c r="R17" s="89"/>
      <c r="S17" s="89"/>
      <c r="T17" s="89"/>
      <c r="U17" s="89">
        <v>1</v>
      </c>
      <c r="V17" s="89">
        <f t="shared" si="21"/>
        <v>1</v>
      </c>
      <c r="W17" s="189">
        <v>1</v>
      </c>
      <c r="X17" s="89" t="s">
        <v>60</v>
      </c>
      <c r="Y17" s="89" t="s">
        <v>60</v>
      </c>
      <c r="Z17" s="89" t="s">
        <v>57</v>
      </c>
      <c r="AA17" s="89" t="s">
        <v>337</v>
      </c>
      <c r="AB17" s="17">
        <f t="shared" si="22"/>
        <v>0</v>
      </c>
      <c r="AC17" s="18">
        <f t="shared" si="23"/>
        <v>0</v>
      </c>
      <c r="AD17" s="18">
        <f t="shared" si="13"/>
        <v>0</v>
      </c>
      <c r="AE17" s="18">
        <f t="shared" si="14"/>
        <v>0</v>
      </c>
      <c r="AF17" s="18">
        <f t="shared" si="15"/>
        <v>0</v>
      </c>
      <c r="AG17" s="18">
        <f t="shared" si="16"/>
        <v>0</v>
      </c>
      <c r="AH17" s="18">
        <f t="shared" si="17"/>
        <v>0</v>
      </c>
      <c r="AI17" s="18">
        <f t="shared" si="18"/>
        <v>0</v>
      </c>
      <c r="AJ17" s="18">
        <f t="shared" si="24"/>
        <v>0</v>
      </c>
      <c r="AK17" s="18">
        <f t="shared" si="25"/>
        <v>0</v>
      </c>
      <c r="AL17" s="18">
        <f t="shared" si="26"/>
        <v>0</v>
      </c>
      <c r="AM17" s="18">
        <f t="shared" si="27"/>
        <v>0</v>
      </c>
      <c r="AN17" s="17">
        <f t="shared" si="19"/>
        <v>0</v>
      </c>
      <c r="AO17" s="16">
        <f t="shared" si="20"/>
        <v>0</v>
      </c>
      <c r="AP17" s="16">
        <v>1</v>
      </c>
      <c r="AQ17" s="35"/>
      <c r="AR17" s="181" t="s">
        <v>369</v>
      </c>
      <c r="AS17" s="34"/>
      <c r="AT17" s="37" t="s">
        <v>370</v>
      </c>
      <c r="AU17" s="37"/>
      <c r="AV17" s="37" t="s">
        <v>371</v>
      </c>
      <c r="AW17" s="38"/>
      <c r="AX17" s="37" t="s">
        <v>372</v>
      </c>
      <c r="AY17" s="34"/>
      <c r="AZ17" s="37" t="s">
        <v>373</v>
      </c>
      <c r="BA17" s="38"/>
      <c r="BB17" s="170" t="s">
        <v>374</v>
      </c>
      <c r="BC17" s="33"/>
      <c r="BD17" s="37" t="s">
        <v>375</v>
      </c>
      <c r="BE17" s="33"/>
      <c r="BF17" s="33"/>
      <c r="BG17" s="33"/>
      <c r="BH17" s="33"/>
      <c r="BI17" s="33"/>
      <c r="BJ17" s="33"/>
      <c r="BK17" s="33"/>
      <c r="BL17" s="33"/>
      <c r="BM17" s="38"/>
      <c r="BN17" s="33"/>
      <c r="BO17" s="4"/>
    </row>
    <row r="18" spans="1:67" ht="109.5" customHeight="1">
      <c r="A18" s="389"/>
      <c r="B18" s="403"/>
      <c r="C18" s="404" t="s">
        <v>376</v>
      </c>
      <c r="D18" s="406" t="s">
        <v>377</v>
      </c>
      <c r="E18" s="42" t="s">
        <v>354</v>
      </c>
      <c r="F18" s="24" t="s">
        <v>378</v>
      </c>
      <c r="G18" s="346" t="s">
        <v>92</v>
      </c>
      <c r="H18" s="96" t="s">
        <v>93</v>
      </c>
      <c r="I18" s="96" t="s">
        <v>94</v>
      </c>
      <c r="J18" s="86"/>
      <c r="K18" s="89"/>
      <c r="L18" s="89"/>
      <c r="M18" s="89"/>
      <c r="N18" s="89"/>
      <c r="O18" s="89"/>
      <c r="P18" s="89"/>
      <c r="Q18" s="89"/>
      <c r="R18" s="86"/>
      <c r="S18" s="113"/>
      <c r="T18" s="86"/>
      <c r="U18" s="86">
        <v>4</v>
      </c>
      <c r="V18" s="113">
        <f t="shared" si="21"/>
        <v>4</v>
      </c>
      <c r="W18" s="83">
        <v>1</v>
      </c>
      <c r="X18" s="89" t="s">
        <v>60</v>
      </c>
      <c r="Y18" s="89" t="s">
        <v>60</v>
      </c>
      <c r="Z18" s="89" t="s">
        <v>65</v>
      </c>
      <c r="AA18" s="89" t="s">
        <v>337</v>
      </c>
      <c r="AB18" s="17">
        <f t="shared" si="22"/>
        <v>0</v>
      </c>
      <c r="AC18" s="18">
        <f t="shared" si="23"/>
        <v>0</v>
      </c>
      <c r="AD18" s="18">
        <f t="shared" si="13"/>
        <v>0</v>
      </c>
      <c r="AE18" s="18">
        <f>AW18</f>
        <v>0</v>
      </c>
      <c r="AF18" s="18">
        <f t="shared" si="15"/>
        <v>0</v>
      </c>
      <c r="AG18" s="18">
        <f t="shared" si="16"/>
        <v>0</v>
      </c>
      <c r="AH18" s="18">
        <f t="shared" si="17"/>
        <v>0</v>
      </c>
      <c r="AI18" s="18">
        <f t="shared" si="18"/>
        <v>0</v>
      </c>
      <c r="AJ18" s="18">
        <f t="shared" si="24"/>
        <v>0</v>
      </c>
      <c r="AK18" s="18">
        <f t="shared" si="25"/>
        <v>0</v>
      </c>
      <c r="AL18" s="18">
        <f t="shared" si="26"/>
        <v>0</v>
      </c>
      <c r="AM18" s="18">
        <f t="shared" si="27"/>
        <v>0</v>
      </c>
      <c r="AN18" s="17">
        <f t="shared" si="19"/>
        <v>0</v>
      </c>
      <c r="AO18" s="16">
        <f t="shared" si="20"/>
        <v>0</v>
      </c>
      <c r="AP18" s="16">
        <v>1</v>
      </c>
      <c r="AQ18" s="35"/>
      <c r="AR18" s="202" t="s">
        <v>379</v>
      </c>
      <c r="AS18" s="34"/>
      <c r="AT18" s="146" t="s">
        <v>380</v>
      </c>
      <c r="AU18" s="37"/>
      <c r="AV18" s="146" t="s">
        <v>381</v>
      </c>
      <c r="AW18" s="38"/>
      <c r="AX18" s="146" t="s">
        <v>382</v>
      </c>
      <c r="AY18" s="34"/>
      <c r="AZ18" s="145" t="s">
        <v>383</v>
      </c>
      <c r="BA18" s="38"/>
      <c r="BB18" s="138" t="s">
        <v>384</v>
      </c>
      <c r="BC18" s="33"/>
      <c r="BD18" s="364" t="s">
        <v>385</v>
      </c>
      <c r="BE18" s="33"/>
      <c r="BF18" s="33"/>
      <c r="BG18" s="33"/>
      <c r="BH18" s="33"/>
      <c r="BI18" s="33"/>
      <c r="BJ18" s="33"/>
      <c r="BK18" s="33"/>
      <c r="BL18" s="33"/>
      <c r="BM18" s="38"/>
      <c r="BN18" s="33"/>
      <c r="BO18" s="4"/>
    </row>
    <row r="19" spans="1:67" ht="165.75" customHeight="1">
      <c r="A19" s="389"/>
      <c r="B19" s="403"/>
      <c r="C19" s="408"/>
      <c r="D19" s="409"/>
      <c r="E19" s="25" t="s">
        <v>345</v>
      </c>
      <c r="F19" s="41" t="s">
        <v>346</v>
      </c>
      <c r="G19" s="301" t="s">
        <v>76</v>
      </c>
      <c r="H19" s="84" t="s">
        <v>386</v>
      </c>
      <c r="I19" s="84" t="s">
        <v>368</v>
      </c>
      <c r="J19" s="86"/>
      <c r="K19" s="86"/>
      <c r="L19" s="86"/>
      <c r="M19" s="86"/>
      <c r="N19" s="86"/>
      <c r="O19" s="86"/>
      <c r="P19" s="86"/>
      <c r="Q19" s="86"/>
      <c r="R19" s="86"/>
      <c r="S19" s="86"/>
      <c r="T19" s="86"/>
      <c r="U19" s="86">
        <v>1</v>
      </c>
      <c r="V19" s="113">
        <f t="shared" si="21"/>
        <v>1</v>
      </c>
      <c r="W19" s="83">
        <v>1</v>
      </c>
      <c r="X19" s="89" t="s">
        <v>60</v>
      </c>
      <c r="Y19" s="89" t="s">
        <v>60</v>
      </c>
      <c r="Z19" s="89" t="s">
        <v>57</v>
      </c>
      <c r="AA19" s="89" t="s">
        <v>337</v>
      </c>
      <c r="AB19" s="17">
        <f t="shared" si="22"/>
        <v>0</v>
      </c>
      <c r="AC19" s="18">
        <f t="shared" si="23"/>
        <v>0</v>
      </c>
      <c r="AD19" s="18">
        <f t="shared" si="13"/>
        <v>0</v>
      </c>
      <c r="AE19" s="18">
        <f t="shared" si="14"/>
        <v>0</v>
      </c>
      <c r="AF19" s="18">
        <f t="shared" si="15"/>
        <v>0</v>
      </c>
      <c r="AG19" s="18">
        <f t="shared" si="16"/>
        <v>0</v>
      </c>
      <c r="AH19" s="18">
        <f t="shared" si="17"/>
        <v>0</v>
      </c>
      <c r="AI19" s="18">
        <f t="shared" si="18"/>
        <v>0</v>
      </c>
      <c r="AJ19" s="18">
        <f t="shared" si="24"/>
        <v>0</v>
      </c>
      <c r="AK19" s="18">
        <f t="shared" si="25"/>
        <v>0</v>
      </c>
      <c r="AL19" s="18">
        <f t="shared" si="26"/>
        <v>0</v>
      </c>
      <c r="AM19" s="18">
        <f t="shared" si="27"/>
        <v>0</v>
      </c>
      <c r="AN19" s="17">
        <f t="shared" si="19"/>
        <v>0</v>
      </c>
      <c r="AO19" s="16">
        <f t="shared" si="20"/>
        <v>0</v>
      </c>
      <c r="AP19" s="16">
        <v>1</v>
      </c>
      <c r="AQ19" s="35"/>
      <c r="AR19" s="36"/>
      <c r="AS19" s="34"/>
      <c r="AT19" s="33"/>
      <c r="AU19" s="37"/>
      <c r="AV19" s="37"/>
      <c r="AW19" s="38"/>
      <c r="AX19" s="33"/>
      <c r="AY19" s="34"/>
      <c r="AZ19" s="33"/>
      <c r="BA19" s="38"/>
      <c r="BB19" s="38"/>
      <c r="BC19" s="33"/>
      <c r="BD19" s="33"/>
      <c r="BE19" s="33"/>
      <c r="BF19" s="33"/>
      <c r="BG19" s="33"/>
      <c r="BH19" s="33"/>
      <c r="BI19" s="33"/>
      <c r="BJ19" s="33"/>
      <c r="BK19" s="33"/>
      <c r="BL19" s="33"/>
      <c r="BM19" s="38"/>
      <c r="BN19" s="33"/>
      <c r="BO19" s="4"/>
    </row>
    <row r="20" spans="1:67" ht="84" customHeight="1">
      <c r="A20" s="389"/>
      <c r="B20" s="403"/>
      <c r="C20" s="30" t="s">
        <v>387</v>
      </c>
      <c r="D20" s="31" t="s">
        <v>388</v>
      </c>
      <c r="E20" s="24" t="s">
        <v>354</v>
      </c>
      <c r="F20" s="42" t="s">
        <v>389</v>
      </c>
      <c r="G20" s="346" t="s">
        <v>98</v>
      </c>
      <c r="H20" s="96" t="s">
        <v>99</v>
      </c>
      <c r="I20" s="96" t="s">
        <v>100</v>
      </c>
      <c r="J20" s="86"/>
      <c r="K20" s="89"/>
      <c r="L20" s="89"/>
      <c r="M20" s="89"/>
      <c r="N20" s="89"/>
      <c r="O20" s="89"/>
      <c r="P20" s="89"/>
      <c r="Q20" s="89"/>
      <c r="R20" s="89"/>
      <c r="S20" s="89"/>
      <c r="T20" s="89"/>
      <c r="U20" s="89">
        <v>2</v>
      </c>
      <c r="V20" s="113">
        <f t="shared" si="21"/>
        <v>2</v>
      </c>
      <c r="W20" s="83">
        <v>1</v>
      </c>
      <c r="X20" s="89" t="s">
        <v>60</v>
      </c>
      <c r="Y20" s="89" t="s">
        <v>60</v>
      </c>
      <c r="Z20" s="89" t="s">
        <v>104</v>
      </c>
      <c r="AA20" s="89" t="s">
        <v>337</v>
      </c>
      <c r="AB20" s="17">
        <f t="shared" si="22"/>
        <v>0</v>
      </c>
      <c r="AC20" s="18">
        <f t="shared" si="23"/>
        <v>0</v>
      </c>
      <c r="AD20" s="18">
        <f t="shared" si="13"/>
        <v>0</v>
      </c>
      <c r="AE20" s="18">
        <f t="shared" si="14"/>
        <v>0</v>
      </c>
      <c r="AF20" s="18">
        <f t="shared" si="15"/>
        <v>0</v>
      </c>
      <c r="AG20" s="18">
        <f t="shared" si="16"/>
        <v>0</v>
      </c>
      <c r="AH20" s="18">
        <f t="shared" si="17"/>
        <v>0</v>
      </c>
      <c r="AI20" s="18">
        <f t="shared" si="18"/>
        <v>0</v>
      </c>
      <c r="AJ20" s="18">
        <f t="shared" si="24"/>
        <v>0</v>
      </c>
      <c r="AK20" s="18">
        <f t="shared" si="25"/>
        <v>0</v>
      </c>
      <c r="AL20" s="18">
        <f t="shared" si="26"/>
        <v>0</v>
      </c>
      <c r="AM20" s="18">
        <f t="shared" si="27"/>
        <v>0</v>
      </c>
      <c r="AN20" s="17">
        <f t="shared" si="19"/>
        <v>0</v>
      </c>
      <c r="AO20" s="16">
        <f t="shared" si="20"/>
        <v>0</v>
      </c>
      <c r="AP20" s="16">
        <v>1</v>
      </c>
      <c r="AQ20" s="35"/>
      <c r="AR20" s="203" t="s">
        <v>390</v>
      </c>
      <c r="AS20" s="34"/>
      <c r="AT20" s="249" t="s">
        <v>391</v>
      </c>
      <c r="AU20" s="37"/>
      <c r="AV20" s="196" t="s">
        <v>392</v>
      </c>
      <c r="AW20" s="38"/>
      <c r="AX20" s="196" t="s">
        <v>393</v>
      </c>
      <c r="AY20" s="34"/>
      <c r="AZ20" s="37" t="s">
        <v>394</v>
      </c>
      <c r="BA20" s="38"/>
      <c r="BB20" s="170" t="s">
        <v>395</v>
      </c>
      <c r="BC20" s="33"/>
      <c r="BD20" s="33" t="s">
        <v>396</v>
      </c>
      <c r="BE20" s="33"/>
      <c r="BF20" s="33"/>
      <c r="BG20" s="33"/>
      <c r="BH20" s="33"/>
      <c r="BI20" s="33"/>
      <c r="BJ20" s="33"/>
      <c r="BK20" s="33"/>
      <c r="BL20" s="33"/>
      <c r="BM20" s="38"/>
      <c r="BN20" s="33"/>
      <c r="BO20" s="4"/>
    </row>
    <row r="21" spans="1:67" s="191" customFormat="1" ht="192" customHeight="1">
      <c r="A21" s="389"/>
      <c r="B21" s="403"/>
      <c r="C21" s="26"/>
      <c r="D21" s="28"/>
      <c r="E21" s="25"/>
      <c r="F21" s="39" t="s">
        <v>346</v>
      </c>
      <c r="G21" s="301" t="s">
        <v>77</v>
      </c>
      <c r="H21" s="102" t="s">
        <v>397</v>
      </c>
      <c r="I21" s="102" t="s">
        <v>398</v>
      </c>
      <c r="J21" s="86"/>
      <c r="K21" s="90"/>
      <c r="L21" s="90"/>
      <c r="M21" s="90">
        <v>1</v>
      </c>
      <c r="N21" s="90"/>
      <c r="O21" s="90"/>
      <c r="P21" s="90"/>
      <c r="Q21" s="90"/>
      <c r="R21" s="90">
        <v>1</v>
      </c>
      <c r="S21" s="90"/>
      <c r="T21" s="90"/>
      <c r="U21" s="90"/>
      <c r="V21" s="103">
        <f t="shared" si="21"/>
        <v>2</v>
      </c>
      <c r="W21" s="153">
        <v>1</v>
      </c>
      <c r="X21" s="93" t="s">
        <v>44</v>
      </c>
      <c r="Y21" s="89" t="s">
        <v>44</v>
      </c>
      <c r="Z21" s="95" t="s">
        <v>71</v>
      </c>
      <c r="AA21" s="89" t="s">
        <v>337</v>
      </c>
      <c r="AB21" s="17">
        <f t="shared" si="22"/>
        <v>0</v>
      </c>
      <c r="AC21" s="18">
        <f t="shared" si="23"/>
        <v>0</v>
      </c>
      <c r="AD21" s="18">
        <f t="shared" si="13"/>
        <v>0</v>
      </c>
      <c r="AE21" s="18">
        <f t="shared" si="14"/>
        <v>1</v>
      </c>
      <c r="AF21" s="18">
        <f t="shared" si="15"/>
        <v>0</v>
      </c>
      <c r="AG21" s="18">
        <f t="shared" si="16"/>
        <v>0</v>
      </c>
      <c r="AH21" s="18">
        <f t="shared" si="17"/>
        <v>0</v>
      </c>
      <c r="AI21" s="18">
        <f t="shared" si="18"/>
        <v>0</v>
      </c>
      <c r="AJ21" s="18">
        <f t="shared" si="24"/>
        <v>0</v>
      </c>
      <c r="AK21" s="18">
        <f t="shared" si="25"/>
        <v>0</v>
      </c>
      <c r="AL21" s="18">
        <f t="shared" si="26"/>
        <v>0</v>
      </c>
      <c r="AM21" s="18">
        <f t="shared" si="27"/>
        <v>0</v>
      </c>
      <c r="AN21" s="17">
        <f t="shared" si="19"/>
        <v>1</v>
      </c>
      <c r="AO21" s="16">
        <f t="shared" si="20"/>
        <v>0.5</v>
      </c>
      <c r="AP21" s="16">
        <v>1</v>
      </c>
      <c r="AQ21" s="89"/>
      <c r="AR21" s="195"/>
      <c r="AS21" s="194"/>
      <c r="AT21" s="316"/>
      <c r="AU21" s="91"/>
      <c r="AV21" s="91"/>
      <c r="AW21" s="89">
        <v>1</v>
      </c>
      <c r="AX21" s="318" t="s">
        <v>399</v>
      </c>
      <c r="AY21" s="319"/>
      <c r="AZ21" s="91" t="s">
        <v>400</v>
      </c>
      <c r="BA21" s="89"/>
      <c r="BB21" s="89"/>
      <c r="BC21" s="316"/>
      <c r="BD21" s="316"/>
      <c r="BE21" s="316"/>
      <c r="BF21" s="316"/>
      <c r="BG21" s="316"/>
      <c r="BH21" s="316"/>
      <c r="BI21" s="316"/>
      <c r="BJ21" s="316"/>
      <c r="BK21" s="316"/>
      <c r="BL21" s="316"/>
      <c r="BM21" s="89"/>
      <c r="BN21" s="316"/>
      <c r="BO21" s="315"/>
    </row>
    <row r="22" spans="1:67" ht="186.75" customHeight="1">
      <c r="A22" s="389"/>
      <c r="B22" s="403"/>
      <c r="C22" s="26"/>
      <c r="D22" s="28"/>
      <c r="E22" s="25"/>
      <c r="F22" s="39" t="s">
        <v>346</v>
      </c>
      <c r="G22" s="347" t="s">
        <v>75</v>
      </c>
      <c r="H22" s="84" t="s">
        <v>401</v>
      </c>
      <c r="I22" s="84" t="s">
        <v>368</v>
      </c>
      <c r="J22" s="86"/>
      <c r="K22" s="89"/>
      <c r="L22" s="89"/>
      <c r="M22" s="89"/>
      <c r="N22" s="89"/>
      <c r="O22" s="89"/>
      <c r="P22" s="89"/>
      <c r="Q22" s="89"/>
      <c r="R22" s="89"/>
      <c r="S22" s="89"/>
      <c r="T22" s="89"/>
      <c r="U22" s="89">
        <v>1</v>
      </c>
      <c r="V22" s="89">
        <f t="shared" si="21"/>
        <v>1</v>
      </c>
      <c r="W22" s="83">
        <v>1</v>
      </c>
      <c r="X22" s="89" t="s">
        <v>60</v>
      </c>
      <c r="Y22" s="87" t="s">
        <v>60</v>
      </c>
      <c r="Z22" s="89" t="s">
        <v>57</v>
      </c>
      <c r="AA22" s="89" t="s">
        <v>337</v>
      </c>
      <c r="AB22" s="17">
        <f t="shared" si="22"/>
        <v>0</v>
      </c>
      <c r="AC22" s="18">
        <f t="shared" si="23"/>
        <v>0</v>
      </c>
      <c r="AD22" s="18">
        <f t="shared" si="13"/>
        <v>0</v>
      </c>
      <c r="AE22" s="18">
        <f t="shared" si="14"/>
        <v>0</v>
      </c>
      <c r="AF22" s="18">
        <f t="shared" si="15"/>
        <v>0</v>
      </c>
      <c r="AG22" s="18">
        <f t="shared" si="16"/>
        <v>0</v>
      </c>
      <c r="AH22" s="18">
        <f t="shared" si="17"/>
        <v>0</v>
      </c>
      <c r="AI22" s="18">
        <f t="shared" si="18"/>
        <v>0</v>
      </c>
      <c r="AJ22" s="18">
        <f t="shared" si="24"/>
        <v>0</v>
      </c>
      <c r="AK22" s="18">
        <f t="shared" si="25"/>
        <v>0</v>
      </c>
      <c r="AL22" s="18">
        <f t="shared" si="26"/>
        <v>0</v>
      </c>
      <c r="AM22" s="18">
        <f t="shared" si="27"/>
        <v>0</v>
      </c>
      <c r="AN22" s="17">
        <f t="shared" si="19"/>
        <v>0</v>
      </c>
      <c r="AO22" s="16">
        <f t="shared" si="20"/>
        <v>0</v>
      </c>
      <c r="AP22" s="16">
        <v>1</v>
      </c>
      <c r="AQ22" s="35"/>
      <c r="AR22" s="181" t="s">
        <v>402</v>
      </c>
      <c r="AS22" s="34"/>
      <c r="AT22" s="37" t="s">
        <v>403</v>
      </c>
      <c r="AU22" s="37"/>
      <c r="AV22" s="37" t="s">
        <v>404</v>
      </c>
      <c r="AW22" s="38"/>
      <c r="AX22" s="37" t="s">
        <v>405</v>
      </c>
      <c r="AY22" s="34"/>
      <c r="AZ22" s="37" t="s">
        <v>406</v>
      </c>
      <c r="BA22" s="38"/>
      <c r="BB22" s="306" t="s">
        <v>407</v>
      </c>
      <c r="BC22" s="33"/>
      <c r="BD22" s="366" t="s">
        <v>408</v>
      </c>
      <c r="BE22" s="33"/>
      <c r="BF22" s="33"/>
      <c r="BG22" s="33"/>
      <c r="BH22" s="33"/>
      <c r="BI22" s="33"/>
      <c r="BJ22" s="33"/>
      <c r="BK22" s="33"/>
      <c r="BL22" s="33"/>
      <c r="BM22" s="38"/>
      <c r="BN22" s="33"/>
      <c r="BO22" s="4"/>
    </row>
    <row r="23" spans="1:67" ht="132" customHeight="1">
      <c r="A23" s="389"/>
      <c r="B23" s="403"/>
      <c r="C23" s="26" t="s">
        <v>409</v>
      </c>
      <c r="D23" s="28" t="s">
        <v>410</v>
      </c>
      <c r="E23" s="24" t="s">
        <v>354</v>
      </c>
      <c r="F23" s="44"/>
      <c r="G23" s="346" t="s">
        <v>105</v>
      </c>
      <c r="H23" s="112" t="s">
        <v>106</v>
      </c>
      <c r="I23" s="190" t="s">
        <v>107</v>
      </c>
      <c r="J23" s="86"/>
      <c r="K23" s="86"/>
      <c r="L23" s="86"/>
      <c r="M23" s="86"/>
      <c r="N23" s="86"/>
      <c r="O23" s="86"/>
      <c r="P23" s="86"/>
      <c r="Q23" s="86"/>
      <c r="R23" s="86"/>
      <c r="S23" s="86"/>
      <c r="T23" s="86"/>
      <c r="U23" s="86">
        <v>1</v>
      </c>
      <c r="V23" s="113">
        <f t="shared" si="21"/>
        <v>1</v>
      </c>
      <c r="W23" s="82">
        <v>1</v>
      </c>
      <c r="X23" s="86" t="s">
        <v>60</v>
      </c>
      <c r="Y23" s="89" t="s">
        <v>108</v>
      </c>
      <c r="Z23" s="89" t="s">
        <v>71</v>
      </c>
      <c r="AA23" s="89" t="s">
        <v>337</v>
      </c>
      <c r="AB23" s="17">
        <f t="shared" si="22"/>
        <v>0</v>
      </c>
      <c r="AC23" s="18">
        <f t="shared" si="23"/>
        <v>0</v>
      </c>
      <c r="AD23" s="18">
        <f t="shared" si="13"/>
        <v>0</v>
      </c>
      <c r="AE23" s="18">
        <f t="shared" si="14"/>
        <v>0</v>
      </c>
      <c r="AF23" s="18">
        <f t="shared" si="15"/>
        <v>0</v>
      </c>
      <c r="AG23" s="18">
        <f t="shared" si="16"/>
        <v>0</v>
      </c>
      <c r="AH23" s="18">
        <f t="shared" si="17"/>
        <v>0</v>
      </c>
      <c r="AI23" s="18">
        <f t="shared" si="18"/>
        <v>0</v>
      </c>
      <c r="AJ23" s="18">
        <f t="shared" si="24"/>
        <v>0</v>
      </c>
      <c r="AK23" s="18">
        <f t="shared" si="25"/>
        <v>0</v>
      </c>
      <c r="AL23" s="18">
        <f t="shared" si="26"/>
        <v>0</v>
      </c>
      <c r="AM23" s="18">
        <f t="shared" si="27"/>
        <v>0</v>
      </c>
      <c r="AN23" s="17">
        <f t="shared" si="19"/>
        <v>0</v>
      </c>
      <c r="AO23" s="16">
        <f t="shared" si="20"/>
        <v>0</v>
      </c>
      <c r="AP23" s="16">
        <v>1</v>
      </c>
      <c r="AQ23" s="35"/>
      <c r="AR23" s="203" t="s">
        <v>411</v>
      </c>
      <c r="AS23" s="34"/>
      <c r="AT23" s="205" t="s">
        <v>412</v>
      </c>
      <c r="AU23" s="37"/>
      <c r="AV23" s="196" t="s">
        <v>413</v>
      </c>
      <c r="AW23" s="38"/>
      <c r="AX23" s="146" t="s">
        <v>414</v>
      </c>
      <c r="AY23" s="34"/>
      <c r="AZ23" s="37" t="s">
        <v>415</v>
      </c>
      <c r="BA23" s="38"/>
      <c r="BB23" s="170" t="s">
        <v>416</v>
      </c>
      <c r="BC23" s="33"/>
      <c r="BD23" s="364" t="s">
        <v>417</v>
      </c>
      <c r="BE23" s="33"/>
      <c r="BF23" s="33"/>
      <c r="BG23" s="33"/>
      <c r="BH23" s="33"/>
      <c r="BI23" s="33"/>
      <c r="BJ23" s="33"/>
      <c r="BK23" s="33"/>
      <c r="BL23" s="33"/>
      <c r="BM23" s="38"/>
      <c r="BN23" s="33"/>
      <c r="BO23" s="4"/>
    </row>
    <row r="24" spans="1:67" ht="153" customHeight="1">
      <c r="A24" s="389"/>
      <c r="B24" s="403"/>
      <c r="C24" s="26" t="s">
        <v>418</v>
      </c>
      <c r="D24" s="31" t="s">
        <v>419</v>
      </c>
      <c r="E24" s="29" t="s">
        <v>420</v>
      </c>
      <c r="F24" s="44"/>
      <c r="G24" s="346" t="s">
        <v>109</v>
      </c>
      <c r="H24" s="96" t="s">
        <v>110</v>
      </c>
      <c r="I24" s="96" t="s">
        <v>111</v>
      </c>
      <c r="J24" s="86"/>
      <c r="K24" s="86"/>
      <c r="L24" s="86"/>
      <c r="M24" s="86"/>
      <c r="N24" s="86"/>
      <c r="O24" s="86"/>
      <c r="P24" s="86"/>
      <c r="Q24" s="86"/>
      <c r="R24" s="86"/>
      <c r="S24" s="86"/>
      <c r="T24" s="86"/>
      <c r="U24" s="86">
        <v>2</v>
      </c>
      <c r="V24" s="113">
        <f t="shared" si="21"/>
        <v>2</v>
      </c>
      <c r="W24" s="83">
        <v>1</v>
      </c>
      <c r="X24" s="89" t="s">
        <v>60</v>
      </c>
      <c r="Y24" s="89" t="s">
        <v>60</v>
      </c>
      <c r="Z24" s="89" t="s">
        <v>65</v>
      </c>
      <c r="AA24" s="89" t="s">
        <v>337</v>
      </c>
      <c r="AB24" s="17">
        <f t="shared" si="22"/>
        <v>0</v>
      </c>
      <c r="AC24" s="18">
        <f t="shared" si="23"/>
        <v>0</v>
      </c>
      <c r="AD24" s="18">
        <f t="shared" si="13"/>
        <v>0</v>
      </c>
      <c r="AE24" s="18">
        <f t="shared" si="14"/>
        <v>0</v>
      </c>
      <c r="AF24" s="18">
        <f t="shared" si="15"/>
        <v>0</v>
      </c>
      <c r="AG24" s="18">
        <f t="shared" si="16"/>
        <v>0</v>
      </c>
      <c r="AH24" s="18">
        <f t="shared" si="17"/>
        <v>0</v>
      </c>
      <c r="AI24" s="18">
        <f t="shared" si="18"/>
        <v>0</v>
      </c>
      <c r="AJ24" s="18">
        <f t="shared" si="24"/>
        <v>0</v>
      </c>
      <c r="AK24" s="18">
        <f t="shared" si="25"/>
        <v>0</v>
      </c>
      <c r="AL24" s="18">
        <f t="shared" si="26"/>
        <v>0</v>
      </c>
      <c r="AM24" s="18">
        <f t="shared" si="27"/>
        <v>0</v>
      </c>
      <c r="AN24" s="17">
        <f t="shared" si="19"/>
        <v>0</v>
      </c>
      <c r="AO24" s="16">
        <f t="shared" si="20"/>
        <v>0</v>
      </c>
      <c r="AP24" s="16">
        <v>1</v>
      </c>
      <c r="AQ24" s="35"/>
      <c r="AR24" s="203" t="s">
        <v>421</v>
      </c>
      <c r="AS24" s="34"/>
      <c r="AT24" s="249" t="s">
        <v>422</v>
      </c>
      <c r="AU24" s="37"/>
      <c r="AV24" s="146" t="s">
        <v>423</v>
      </c>
      <c r="AW24" s="38"/>
      <c r="AX24" s="146" t="s">
        <v>424</v>
      </c>
      <c r="AY24" s="34"/>
      <c r="AZ24" s="33" t="s">
        <v>425</v>
      </c>
      <c r="BA24" s="38"/>
      <c r="BB24" s="357" t="s">
        <v>426</v>
      </c>
      <c r="BC24" s="33"/>
      <c r="BD24" s="356" t="s">
        <v>427</v>
      </c>
      <c r="BE24" s="33"/>
      <c r="BF24" s="33"/>
      <c r="BG24" s="33"/>
      <c r="BH24" s="33"/>
      <c r="BI24" s="33"/>
      <c r="BJ24" s="33"/>
      <c r="BK24" s="33"/>
      <c r="BL24" s="33"/>
      <c r="BM24" s="38"/>
      <c r="BN24" s="33"/>
      <c r="BO24" s="4"/>
    </row>
    <row r="25" spans="1:67" ht="243.75" customHeight="1">
      <c r="A25" s="389"/>
      <c r="B25" s="403"/>
      <c r="C25" s="66" t="s">
        <v>428</v>
      </c>
      <c r="D25" s="28" t="s">
        <v>429</v>
      </c>
      <c r="E25" s="24" t="s">
        <v>354</v>
      </c>
      <c r="F25" s="24" t="s">
        <v>430</v>
      </c>
      <c r="G25" s="89" t="s">
        <v>123</v>
      </c>
      <c r="H25" s="96" t="s">
        <v>124</v>
      </c>
      <c r="I25" s="96" t="s">
        <v>125</v>
      </c>
      <c r="J25" s="86"/>
      <c r="K25" s="89"/>
      <c r="L25" s="89"/>
      <c r="M25" s="89"/>
      <c r="N25" s="89"/>
      <c r="O25" s="89"/>
      <c r="P25" s="93"/>
      <c r="Q25" s="93"/>
      <c r="R25" s="93"/>
      <c r="S25" s="92"/>
      <c r="T25" s="93"/>
      <c r="U25" s="93">
        <v>2</v>
      </c>
      <c r="V25" s="103">
        <f t="shared" si="21"/>
        <v>2</v>
      </c>
      <c r="W25" s="83">
        <v>1</v>
      </c>
      <c r="X25" s="89" t="s">
        <v>60</v>
      </c>
      <c r="Y25" s="89" t="s">
        <v>60</v>
      </c>
      <c r="Z25" s="89" t="s">
        <v>65</v>
      </c>
      <c r="AA25" s="89" t="s">
        <v>337</v>
      </c>
      <c r="AB25" s="17">
        <f t="shared" si="22"/>
        <v>0</v>
      </c>
      <c r="AC25" s="18">
        <f t="shared" si="23"/>
        <v>0</v>
      </c>
      <c r="AD25" s="18">
        <f t="shared" si="13"/>
        <v>0</v>
      </c>
      <c r="AE25" s="18">
        <f t="shared" si="14"/>
        <v>0</v>
      </c>
      <c r="AF25" s="18">
        <f t="shared" si="15"/>
        <v>0</v>
      </c>
      <c r="AG25" s="18">
        <f t="shared" si="16"/>
        <v>0</v>
      </c>
      <c r="AH25" s="18">
        <f t="shared" si="17"/>
        <v>0</v>
      </c>
      <c r="AI25" s="18">
        <f t="shared" si="18"/>
        <v>0</v>
      </c>
      <c r="AJ25" s="18">
        <f t="shared" si="24"/>
        <v>0</v>
      </c>
      <c r="AK25" s="18">
        <f t="shared" si="25"/>
        <v>0</v>
      </c>
      <c r="AL25" s="18">
        <f t="shared" si="26"/>
        <v>0</v>
      </c>
      <c r="AM25" s="18">
        <f t="shared" si="27"/>
        <v>0</v>
      </c>
      <c r="AN25" s="17">
        <f t="shared" si="19"/>
        <v>0</v>
      </c>
      <c r="AO25" s="16">
        <f t="shared" si="20"/>
        <v>0</v>
      </c>
      <c r="AP25" s="16">
        <v>1</v>
      </c>
      <c r="AQ25" s="35"/>
      <c r="AR25" s="184" t="s">
        <v>431</v>
      </c>
      <c r="AS25" s="34"/>
      <c r="AT25" s="226" t="s">
        <v>432</v>
      </c>
      <c r="AU25" s="37"/>
      <c r="AV25" s="37" t="s">
        <v>433</v>
      </c>
      <c r="AW25" s="38"/>
      <c r="AX25" s="196" t="s">
        <v>434</v>
      </c>
      <c r="AY25" s="34"/>
      <c r="AZ25" s="37" t="s">
        <v>435</v>
      </c>
      <c r="BA25" s="38"/>
      <c r="BB25" s="170" t="s">
        <v>436</v>
      </c>
      <c r="BC25" s="33"/>
      <c r="BD25" s="37" t="s">
        <v>437</v>
      </c>
      <c r="BE25" s="33"/>
      <c r="BF25" s="33"/>
      <c r="BG25" s="33"/>
      <c r="BH25" s="33"/>
      <c r="BI25" s="33"/>
      <c r="BJ25" s="33"/>
      <c r="BK25" s="33"/>
      <c r="BL25" s="33"/>
      <c r="BM25" s="38"/>
      <c r="BN25" s="33"/>
      <c r="BO25" s="4"/>
    </row>
    <row r="26" spans="1:67" ht="153.75" customHeight="1">
      <c r="A26" s="389"/>
      <c r="B26" s="403"/>
      <c r="C26" s="26" t="s">
        <v>438</v>
      </c>
      <c r="D26" s="65" t="s">
        <v>439</v>
      </c>
      <c r="E26" s="52" t="s">
        <v>345</v>
      </c>
      <c r="F26" s="55"/>
      <c r="G26" s="346" t="s">
        <v>126</v>
      </c>
      <c r="H26" s="96" t="s">
        <v>127</v>
      </c>
      <c r="I26" s="96" t="s">
        <v>440</v>
      </c>
      <c r="J26" s="86"/>
      <c r="K26" s="86"/>
      <c r="L26" s="86"/>
      <c r="M26" s="86"/>
      <c r="N26" s="86"/>
      <c r="O26" s="113">
        <v>1</v>
      </c>
      <c r="P26" s="89"/>
      <c r="Q26" s="89"/>
      <c r="R26" s="89"/>
      <c r="S26" s="89"/>
      <c r="T26" s="89"/>
      <c r="U26" s="89">
        <v>1</v>
      </c>
      <c r="V26" s="89">
        <f t="shared" si="21"/>
        <v>2</v>
      </c>
      <c r="W26" s="189">
        <v>1</v>
      </c>
      <c r="X26" s="89" t="s">
        <v>74</v>
      </c>
      <c r="Y26" s="89" t="s">
        <v>128</v>
      </c>
      <c r="Z26" s="89" t="s">
        <v>57</v>
      </c>
      <c r="AA26" s="89" t="s">
        <v>337</v>
      </c>
      <c r="AB26" s="17">
        <f t="shared" si="22"/>
        <v>0</v>
      </c>
      <c r="AC26" s="18">
        <f t="shared" si="23"/>
        <v>0</v>
      </c>
      <c r="AD26" s="18">
        <f t="shared" si="13"/>
        <v>0</v>
      </c>
      <c r="AE26" s="18">
        <f t="shared" si="14"/>
        <v>0</v>
      </c>
      <c r="AF26" s="18">
        <f t="shared" si="15"/>
        <v>0</v>
      </c>
      <c r="AG26" s="18">
        <f t="shared" si="16"/>
        <v>0</v>
      </c>
      <c r="AH26" s="18">
        <f t="shared" si="17"/>
        <v>0</v>
      </c>
      <c r="AI26" s="18">
        <f t="shared" si="18"/>
        <v>0</v>
      </c>
      <c r="AJ26" s="18">
        <f t="shared" si="24"/>
        <v>0</v>
      </c>
      <c r="AK26" s="18">
        <f t="shared" si="25"/>
        <v>0</v>
      </c>
      <c r="AL26" s="18">
        <f t="shared" si="26"/>
        <v>0</v>
      </c>
      <c r="AM26" s="18">
        <f t="shared" si="27"/>
        <v>0</v>
      </c>
      <c r="AN26" s="17">
        <f t="shared" si="19"/>
        <v>0</v>
      </c>
      <c r="AO26" s="16">
        <f t="shared" si="20"/>
        <v>0</v>
      </c>
      <c r="AP26" s="16">
        <v>1</v>
      </c>
      <c r="AQ26" s="48"/>
      <c r="AR26" s="184" t="s">
        <v>441</v>
      </c>
      <c r="AS26" s="47"/>
      <c r="AT26" s="205" t="s">
        <v>442</v>
      </c>
      <c r="AU26" s="49"/>
      <c r="AV26" s="49" t="s">
        <v>443</v>
      </c>
      <c r="AW26" s="50"/>
      <c r="AX26" s="49" t="s">
        <v>444</v>
      </c>
      <c r="AY26" s="47"/>
      <c r="AZ26" s="49" t="s">
        <v>445</v>
      </c>
      <c r="BA26" s="50"/>
      <c r="BB26" s="227" t="s">
        <v>446</v>
      </c>
      <c r="BC26" s="46"/>
      <c r="BD26" s="46" t="s">
        <v>447</v>
      </c>
      <c r="BE26" s="46"/>
      <c r="BF26" s="46"/>
      <c r="BG26" s="46"/>
      <c r="BH26" s="46"/>
      <c r="BI26" s="46"/>
      <c r="BJ26" s="46"/>
      <c r="BK26" s="46"/>
      <c r="BL26" s="46"/>
      <c r="BM26" s="50"/>
      <c r="BN26" s="46"/>
      <c r="BO26" s="4"/>
    </row>
    <row r="27" spans="1:67" ht="121.5" customHeight="1">
      <c r="A27" s="389"/>
      <c r="B27" s="403"/>
      <c r="C27" s="26" t="s">
        <v>448</v>
      </c>
      <c r="D27" s="28" t="s">
        <v>449</v>
      </c>
      <c r="E27" s="53" t="s">
        <v>272</v>
      </c>
      <c r="F27" s="44"/>
      <c r="G27" s="346" t="s">
        <v>129</v>
      </c>
      <c r="H27" s="95" t="s">
        <v>130</v>
      </c>
      <c r="I27" s="96" t="s">
        <v>131</v>
      </c>
      <c r="J27" s="86"/>
      <c r="K27" s="86"/>
      <c r="L27" s="86"/>
      <c r="M27" s="86"/>
      <c r="N27" s="86"/>
      <c r="O27" s="86"/>
      <c r="P27" s="86"/>
      <c r="Q27" s="86"/>
      <c r="R27" s="86"/>
      <c r="S27" s="86"/>
      <c r="T27" s="86"/>
      <c r="U27" s="86">
        <v>1</v>
      </c>
      <c r="V27" s="113">
        <f t="shared" si="21"/>
        <v>1</v>
      </c>
      <c r="W27" s="83">
        <v>1</v>
      </c>
      <c r="X27" s="89" t="s">
        <v>60</v>
      </c>
      <c r="Y27" s="89" t="s">
        <v>108</v>
      </c>
      <c r="Z27" s="89" t="s">
        <v>132</v>
      </c>
      <c r="AA27" s="89" t="s">
        <v>337</v>
      </c>
      <c r="AB27" s="17">
        <f t="shared" si="22"/>
        <v>0</v>
      </c>
      <c r="AC27" s="18">
        <f t="shared" si="23"/>
        <v>0</v>
      </c>
      <c r="AD27" s="18">
        <f t="shared" si="13"/>
        <v>0</v>
      </c>
      <c r="AE27" s="18">
        <f t="shared" si="14"/>
        <v>0</v>
      </c>
      <c r="AF27" s="18">
        <f t="shared" si="15"/>
        <v>0</v>
      </c>
      <c r="AG27" s="18">
        <f t="shared" si="16"/>
        <v>0</v>
      </c>
      <c r="AH27" s="18">
        <f t="shared" si="17"/>
        <v>0</v>
      </c>
      <c r="AI27" s="18">
        <f t="shared" si="18"/>
        <v>0</v>
      </c>
      <c r="AJ27" s="18">
        <f t="shared" si="24"/>
        <v>0</v>
      </c>
      <c r="AK27" s="18">
        <f t="shared" si="25"/>
        <v>0</v>
      </c>
      <c r="AL27" s="18">
        <f t="shared" si="26"/>
        <v>0</v>
      </c>
      <c r="AM27" s="18">
        <f t="shared" si="27"/>
        <v>0</v>
      </c>
      <c r="AN27" s="17">
        <f t="shared" si="19"/>
        <v>0</v>
      </c>
      <c r="AO27" s="16">
        <f t="shared" si="20"/>
        <v>0</v>
      </c>
      <c r="AP27" s="16">
        <v>1</v>
      </c>
      <c r="AQ27" s="35"/>
      <c r="AR27" s="203" t="s">
        <v>450</v>
      </c>
      <c r="AS27" s="34"/>
      <c r="AT27" s="205" t="s">
        <v>450</v>
      </c>
      <c r="AU27" s="37"/>
      <c r="AV27" s="37" t="s">
        <v>451</v>
      </c>
      <c r="AW27" s="38"/>
      <c r="AX27" s="250" t="s">
        <v>452</v>
      </c>
      <c r="AY27" s="34"/>
      <c r="AZ27" s="37" t="s">
        <v>453</v>
      </c>
      <c r="BA27" s="38"/>
      <c r="BB27" s="170" t="s">
        <v>454</v>
      </c>
      <c r="BC27" s="33"/>
      <c r="BD27" s="364" t="s">
        <v>455</v>
      </c>
      <c r="BE27" s="33"/>
      <c r="BF27" s="33"/>
      <c r="BG27" s="33"/>
      <c r="BH27" s="33"/>
      <c r="BI27" s="33"/>
      <c r="BJ27" s="33"/>
      <c r="BK27" s="33"/>
      <c r="BL27" s="33"/>
      <c r="BM27" s="38"/>
      <c r="BN27" s="33"/>
      <c r="BO27" s="4"/>
    </row>
    <row r="28" spans="1:67" ht="130.5" customHeight="1">
      <c r="A28" s="389"/>
      <c r="B28" s="403"/>
      <c r="C28" s="67" t="s">
        <v>456</v>
      </c>
      <c r="D28" s="68" t="s">
        <v>457</v>
      </c>
      <c r="E28" s="24"/>
      <c r="F28" s="27"/>
      <c r="G28" s="348" t="s">
        <v>133</v>
      </c>
      <c r="H28" s="95" t="s">
        <v>134</v>
      </c>
      <c r="I28" s="96" t="s">
        <v>135</v>
      </c>
      <c r="J28" s="86"/>
      <c r="K28" s="86"/>
      <c r="L28" s="86"/>
      <c r="M28" s="86"/>
      <c r="N28" s="86"/>
      <c r="O28" s="86"/>
      <c r="P28" s="86"/>
      <c r="Q28" s="86"/>
      <c r="R28" s="86"/>
      <c r="S28" s="86"/>
      <c r="T28" s="86"/>
      <c r="U28" s="86">
        <v>1</v>
      </c>
      <c r="V28" s="113">
        <f t="shared" si="21"/>
        <v>1</v>
      </c>
      <c r="W28" s="83">
        <v>1</v>
      </c>
      <c r="X28" s="89" t="s">
        <v>60</v>
      </c>
      <c r="Y28" s="89" t="s">
        <v>108</v>
      </c>
      <c r="Z28" s="89" t="s">
        <v>71</v>
      </c>
      <c r="AA28" s="89" t="s">
        <v>337</v>
      </c>
      <c r="AB28" s="17">
        <f t="shared" si="22"/>
        <v>0</v>
      </c>
      <c r="AC28" s="18">
        <f t="shared" si="23"/>
        <v>0</v>
      </c>
      <c r="AD28" s="18">
        <f t="shared" si="13"/>
        <v>0</v>
      </c>
      <c r="AE28" s="18">
        <f t="shared" si="14"/>
        <v>0</v>
      </c>
      <c r="AF28" s="18">
        <f t="shared" si="15"/>
        <v>0</v>
      </c>
      <c r="AG28" s="18">
        <f t="shared" si="16"/>
        <v>0</v>
      </c>
      <c r="AH28" s="18">
        <f t="shared" si="17"/>
        <v>0</v>
      </c>
      <c r="AI28" s="18">
        <f t="shared" si="18"/>
        <v>0</v>
      </c>
      <c r="AJ28" s="18">
        <f t="shared" si="24"/>
        <v>0</v>
      </c>
      <c r="AK28" s="18">
        <f t="shared" si="25"/>
        <v>0</v>
      </c>
      <c r="AL28" s="18">
        <f t="shared" si="26"/>
        <v>0</v>
      </c>
      <c r="AM28" s="18">
        <f t="shared" si="27"/>
        <v>0</v>
      </c>
      <c r="AN28" s="17">
        <f t="shared" si="19"/>
        <v>0</v>
      </c>
      <c r="AO28" s="16">
        <f t="shared" si="20"/>
        <v>0</v>
      </c>
      <c r="AP28" s="16">
        <v>1</v>
      </c>
      <c r="AQ28" s="35"/>
      <c r="AR28" s="204" t="s">
        <v>458</v>
      </c>
      <c r="AS28" s="34"/>
      <c r="AT28" s="196" t="s">
        <v>459</v>
      </c>
      <c r="AU28" s="37"/>
      <c r="AV28" s="145" t="s">
        <v>460</v>
      </c>
      <c r="AW28" s="38"/>
      <c r="AX28" s="146" t="s">
        <v>461</v>
      </c>
      <c r="AY28" s="34"/>
      <c r="AZ28" s="33" t="s">
        <v>462</v>
      </c>
      <c r="BA28" s="38"/>
      <c r="BB28" s="170" t="s">
        <v>463</v>
      </c>
      <c r="BC28" s="33"/>
      <c r="BD28" s="196" t="s">
        <v>464</v>
      </c>
      <c r="BE28" s="33"/>
      <c r="BF28" s="33"/>
      <c r="BG28" s="33"/>
      <c r="BH28" s="33"/>
      <c r="BI28" s="33"/>
      <c r="BJ28" s="33"/>
      <c r="BK28" s="33"/>
      <c r="BL28" s="33"/>
      <c r="BM28" s="38"/>
      <c r="BN28" s="33"/>
      <c r="BO28" s="4"/>
    </row>
    <row r="29" spans="1:67" ht="156">
      <c r="A29" s="389"/>
      <c r="B29" s="403"/>
      <c r="C29" s="26" t="s">
        <v>465</v>
      </c>
      <c r="D29" s="28" t="s">
        <v>466</v>
      </c>
      <c r="E29" s="54" t="s">
        <v>467</v>
      </c>
      <c r="F29" s="304" t="s">
        <v>468</v>
      </c>
      <c r="G29" s="348" t="s">
        <v>136</v>
      </c>
      <c r="H29" s="242" t="s">
        <v>137</v>
      </c>
      <c r="I29" s="97" t="s">
        <v>138</v>
      </c>
      <c r="J29" s="86"/>
      <c r="K29" s="86"/>
      <c r="L29" s="86"/>
      <c r="M29" s="86"/>
      <c r="N29" s="86"/>
      <c r="O29" s="86"/>
      <c r="P29" s="86"/>
      <c r="Q29" s="86"/>
      <c r="R29" s="86"/>
      <c r="S29" s="86"/>
      <c r="T29" s="86"/>
      <c r="U29" s="86">
        <v>3</v>
      </c>
      <c r="V29" s="113">
        <f t="shared" si="21"/>
        <v>3</v>
      </c>
      <c r="W29" s="83">
        <v>1</v>
      </c>
      <c r="X29" s="89" t="s">
        <v>60</v>
      </c>
      <c r="Y29" s="89" t="s">
        <v>60</v>
      </c>
      <c r="Z29" s="89" t="s">
        <v>71</v>
      </c>
      <c r="AA29" s="89" t="s">
        <v>337</v>
      </c>
      <c r="AB29" s="17">
        <f t="shared" si="22"/>
        <v>0</v>
      </c>
      <c r="AC29" s="18">
        <f t="shared" si="23"/>
        <v>0</v>
      </c>
      <c r="AD29" s="18">
        <f t="shared" si="13"/>
        <v>0</v>
      </c>
      <c r="AE29" s="18">
        <f t="shared" si="14"/>
        <v>0</v>
      </c>
      <c r="AF29" s="18">
        <f t="shared" si="15"/>
        <v>0</v>
      </c>
      <c r="AG29" s="18">
        <f t="shared" si="16"/>
        <v>0</v>
      </c>
      <c r="AH29" s="18">
        <f t="shared" si="17"/>
        <v>0</v>
      </c>
      <c r="AI29" s="18">
        <f t="shared" si="18"/>
        <v>0</v>
      </c>
      <c r="AJ29" s="18">
        <f t="shared" si="24"/>
        <v>0</v>
      </c>
      <c r="AK29" s="18">
        <f t="shared" si="25"/>
        <v>0</v>
      </c>
      <c r="AL29" s="18">
        <f t="shared" si="26"/>
        <v>0</v>
      </c>
      <c r="AM29" s="18">
        <f t="shared" si="27"/>
        <v>0</v>
      </c>
      <c r="AN29" s="17">
        <f t="shared" si="19"/>
        <v>0</v>
      </c>
      <c r="AO29" s="16">
        <f t="shared" si="20"/>
        <v>0</v>
      </c>
      <c r="AP29" s="16">
        <v>1</v>
      </c>
      <c r="AQ29" s="35"/>
      <c r="AR29" s="181" t="s">
        <v>469</v>
      </c>
      <c r="AS29" s="34"/>
      <c r="AT29" s="37" t="s">
        <v>470</v>
      </c>
      <c r="AU29" s="37"/>
      <c r="AV29" s="37" t="s">
        <v>471</v>
      </c>
      <c r="AW29" s="38"/>
      <c r="AX29" s="37" t="s">
        <v>472</v>
      </c>
      <c r="AY29" s="34"/>
      <c r="AZ29" s="37" t="s">
        <v>473</v>
      </c>
      <c r="BA29" s="38"/>
      <c r="BB29" s="170" t="s">
        <v>474</v>
      </c>
      <c r="BC29" s="33"/>
      <c r="BD29" s="33" t="s">
        <v>475</v>
      </c>
      <c r="BE29" s="33"/>
      <c r="BF29" s="33"/>
      <c r="BG29" s="33"/>
      <c r="BH29" s="33"/>
      <c r="BI29" s="33"/>
      <c r="BJ29" s="33"/>
      <c r="BK29" s="33"/>
      <c r="BL29" s="33"/>
      <c r="BM29" s="38"/>
      <c r="BN29" s="33"/>
      <c r="BO29" s="4"/>
    </row>
    <row r="30" spans="1:67" ht="229.5">
      <c r="A30" s="389"/>
      <c r="B30" s="402" t="s">
        <v>476</v>
      </c>
      <c r="C30" s="26" t="s">
        <v>477</v>
      </c>
      <c r="D30" s="28" t="s">
        <v>478</v>
      </c>
      <c r="E30" s="42" t="s">
        <v>345</v>
      </c>
      <c r="F30" s="24" t="s">
        <v>479</v>
      </c>
      <c r="G30" s="346" t="s">
        <v>139</v>
      </c>
      <c r="H30" s="96" t="s">
        <v>140</v>
      </c>
      <c r="I30" s="96" t="s">
        <v>141</v>
      </c>
      <c r="J30" s="100"/>
      <c r="K30" s="90"/>
      <c r="L30" s="90"/>
      <c r="M30" s="90"/>
      <c r="N30" s="90"/>
      <c r="O30" s="90"/>
      <c r="P30" s="90"/>
      <c r="Q30" s="90"/>
      <c r="R30" s="90"/>
      <c r="S30" s="90"/>
      <c r="T30" s="90"/>
      <c r="U30" s="90">
        <v>1</v>
      </c>
      <c r="V30" s="113">
        <f t="shared" si="21"/>
        <v>1</v>
      </c>
      <c r="W30" s="83">
        <v>1</v>
      </c>
      <c r="X30" s="89" t="s">
        <v>60</v>
      </c>
      <c r="Y30" s="89" t="s">
        <v>60</v>
      </c>
      <c r="Z30" s="89" t="s">
        <v>65</v>
      </c>
      <c r="AA30" s="89" t="s">
        <v>337</v>
      </c>
      <c r="AB30" s="17">
        <f t="shared" si="22"/>
        <v>0</v>
      </c>
      <c r="AC30" s="18">
        <f t="shared" si="23"/>
        <v>0</v>
      </c>
      <c r="AD30" s="18">
        <f t="shared" si="13"/>
        <v>0</v>
      </c>
      <c r="AE30" s="18">
        <f t="shared" si="14"/>
        <v>0</v>
      </c>
      <c r="AF30" s="18">
        <f t="shared" si="15"/>
        <v>0</v>
      </c>
      <c r="AG30" s="18">
        <f t="shared" si="16"/>
        <v>0</v>
      </c>
      <c r="AH30" s="18">
        <f t="shared" si="17"/>
        <v>0</v>
      </c>
      <c r="AI30" s="18">
        <f t="shared" si="18"/>
        <v>0</v>
      </c>
      <c r="AJ30" s="18">
        <f t="shared" si="24"/>
        <v>0</v>
      </c>
      <c r="AK30" s="18">
        <f t="shared" si="25"/>
        <v>0</v>
      </c>
      <c r="AL30" s="18">
        <f t="shared" si="26"/>
        <v>0</v>
      </c>
      <c r="AM30" s="18">
        <f t="shared" si="27"/>
        <v>0</v>
      </c>
      <c r="AN30" s="17">
        <f t="shared" si="19"/>
        <v>0</v>
      </c>
      <c r="AO30" s="16">
        <f t="shared" si="20"/>
        <v>0</v>
      </c>
      <c r="AP30" s="16">
        <v>1</v>
      </c>
      <c r="AQ30" s="35"/>
      <c r="AR30" s="218" t="s">
        <v>480</v>
      </c>
      <c r="AS30" s="34"/>
      <c r="AT30" s="205" t="s">
        <v>481</v>
      </c>
      <c r="AU30" s="37"/>
      <c r="AV30" s="37" t="s">
        <v>482</v>
      </c>
      <c r="AW30" s="38"/>
      <c r="AX30" s="37" t="s">
        <v>483</v>
      </c>
      <c r="AY30" s="34"/>
      <c r="AZ30" s="37" t="s">
        <v>484</v>
      </c>
      <c r="BA30" s="38"/>
      <c r="BB30" s="95" t="s">
        <v>485</v>
      </c>
      <c r="BC30" s="33"/>
      <c r="BD30" s="37" t="s">
        <v>486</v>
      </c>
      <c r="BE30" s="33"/>
      <c r="BF30" s="33"/>
      <c r="BG30" s="33"/>
      <c r="BH30" s="33"/>
      <c r="BI30" s="33"/>
      <c r="BJ30" s="33"/>
      <c r="BK30" s="33"/>
      <c r="BL30" s="33"/>
      <c r="BM30" s="38"/>
      <c r="BN30" s="33"/>
      <c r="BO30" s="4"/>
    </row>
    <row r="31" spans="1:67" ht="267.75">
      <c r="A31" s="389"/>
      <c r="B31" s="403"/>
      <c r="C31" s="26" t="s">
        <v>487</v>
      </c>
      <c r="D31" s="28" t="s">
        <v>488</v>
      </c>
      <c r="E31" s="24" t="s">
        <v>467</v>
      </c>
      <c r="F31" s="305" t="s">
        <v>468</v>
      </c>
      <c r="G31" s="349" t="s">
        <v>142</v>
      </c>
      <c r="H31" s="112" t="s">
        <v>143</v>
      </c>
      <c r="I31" s="112" t="s">
        <v>144</v>
      </c>
      <c r="J31" s="86"/>
      <c r="K31" s="89"/>
      <c r="L31" s="89"/>
      <c r="M31" s="89"/>
      <c r="N31" s="89"/>
      <c r="O31" s="89"/>
      <c r="P31" s="89"/>
      <c r="Q31" s="89"/>
      <c r="R31" s="89"/>
      <c r="S31" s="89"/>
      <c r="T31" s="89"/>
      <c r="U31" s="89">
        <v>2</v>
      </c>
      <c r="V31" s="113">
        <f t="shared" si="21"/>
        <v>2</v>
      </c>
      <c r="W31" s="83">
        <v>1</v>
      </c>
      <c r="X31" s="89" t="s">
        <v>60</v>
      </c>
      <c r="Y31" s="89" t="s">
        <v>60</v>
      </c>
      <c r="Z31" s="89" t="s">
        <v>104</v>
      </c>
      <c r="AA31" s="89" t="s">
        <v>337</v>
      </c>
      <c r="AB31" s="17">
        <f t="shared" si="22"/>
        <v>0</v>
      </c>
      <c r="AC31" s="18">
        <f t="shared" si="23"/>
        <v>0</v>
      </c>
      <c r="AD31" s="18">
        <f t="shared" si="13"/>
        <v>0</v>
      </c>
      <c r="AE31" s="18">
        <f t="shared" si="14"/>
        <v>0</v>
      </c>
      <c r="AF31" s="18">
        <f t="shared" si="15"/>
        <v>0</v>
      </c>
      <c r="AG31" s="18">
        <f t="shared" si="16"/>
        <v>0</v>
      </c>
      <c r="AH31" s="18">
        <f t="shared" si="17"/>
        <v>0</v>
      </c>
      <c r="AI31" s="18">
        <f t="shared" si="18"/>
        <v>0</v>
      </c>
      <c r="AJ31" s="18">
        <f t="shared" si="24"/>
        <v>0</v>
      </c>
      <c r="AK31" s="18">
        <f t="shared" si="25"/>
        <v>0</v>
      </c>
      <c r="AL31" s="18">
        <f t="shared" si="26"/>
        <v>0</v>
      </c>
      <c r="AM31" s="18">
        <f t="shared" si="27"/>
        <v>0</v>
      </c>
      <c r="AN31" s="17">
        <f t="shared" si="19"/>
        <v>0</v>
      </c>
      <c r="AO31" s="16">
        <f t="shared" si="20"/>
        <v>0</v>
      </c>
      <c r="AP31" s="16">
        <v>1</v>
      </c>
      <c r="AQ31" s="35"/>
      <c r="AR31" s="219" t="s">
        <v>431</v>
      </c>
      <c r="AS31" s="34"/>
      <c r="AT31" s="205" t="s">
        <v>489</v>
      </c>
      <c r="AU31" s="37"/>
      <c r="AV31" s="226" t="s">
        <v>490</v>
      </c>
      <c r="AW31" s="205"/>
      <c r="AX31" s="205" t="s">
        <v>491</v>
      </c>
      <c r="AY31" s="34"/>
      <c r="AZ31" s="37" t="s">
        <v>492</v>
      </c>
      <c r="BA31" s="38"/>
      <c r="BB31" s="170" t="s">
        <v>493</v>
      </c>
      <c r="BC31" s="33"/>
      <c r="BD31" s="37" t="s">
        <v>494</v>
      </c>
      <c r="BE31" s="33"/>
      <c r="BF31" s="33"/>
      <c r="BG31" s="33"/>
      <c r="BH31" s="33"/>
      <c r="BI31" s="33"/>
      <c r="BJ31" s="33"/>
      <c r="BK31" s="33"/>
      <c r="BL31" s="33"/>
      <c r="BM31" s="38"/>
      <c r="BN31" s="33"/>
      <c r="BO31" s="4"/>
    </row>
    <row r="32" spans="1:67" ht="324">
      <c r="A32" s="389"/>
      <c r="B32" s="403"/>
      <c r="C32" s="30" t="s">
        <v>495</v>
      </c>
      <c r="D32" s="31" t="s">
        <v>496</v>
      </c>
      <c r="E32" s="53" t="s">
        <v>345</v>
      </c>
      <c r="F32" s="360" t="s">
        <v>479</v>
      </c>
      <c r="G32" s="348" t="s">
        <v>145</v>
      </c>
      <c r="H32" s="242" t="s">
        <v>146</v>
      </c>
      <c r="I32" s="97" t="s">
        <v>147</v>
      </c>
      <c r="J32" s="90"/>
      <c r="K32" s="93"/>
      <c r="L32" s="93"/>
      <c r="M32" s="93"/>
      <c r="N32" s="93"/>
      <c r="O32" s="93"/>
      <c r="P32" s="93"/>
      <c r="Q32" s="93"/>
      <c r="R32" s="93"/>
      <c r="S32" s="93"/>
      <c r="T32" s="93"/>
      <c r="U32" s="93">
        <v>1</v>
      </c>
      <c r="V32" s="103">
        <f t="shared" si="21"/>
        <v>1</v>
      </c>
      <c r="W32" s="153">
        <v>1</v>
      </c>
      <c r="X32" s="93" t="s">
        <v>60</v>
      </c>
      <c r="Y32" s="93" t="s">
        <v>108</v>
      </c>
      <c r="Z32" s="93" t="s">
        <v>71</v>
      </c>
      <c r="AA32" s="93" t="s">
        <v>274</v>
      </c>
      <c r="AB32" s="17">
        <f t="shared" si="22"/>
        <v>0</v>
      </c>
      <c r="AC32" s="18">
        <f t="shared" si="23"/>
        <v>0</v>
      </c>
      <c r="AD32" s="18">
        <f t="shared" si="13"/>
        <v>0</v>
      </c>
      <c r="AE32" s="18">
        <f t="shared" si="14"/>
        <v>0</v>
      </c>
      <c r="AF32" s="18">
        <f t="shared" si="15"/>
        <v>0</v>
      </c>
      <c r="AG32" s="18">
        <f t="shared" si="16"/>
        <v>0</v>
      </c>
      <c r="AH32" s="18">
        <f t="shared" si="17"/>
        <v>0</v>
      </c>
      <c r="AI32" s="18">
        <f t="shared" si="18"/>
        <v>0</v>
      </c>
      <c r="AJ32" s="18">
        <f t="shared" si="24"/>
        <v>0</v>
      </c>
      <c r="AK32" s="18">
        <f t="shared" si="25"/>
        <v>0</v>
      </c>
      <c r="AL32" s="18">
        <f t="shared" si="26"/>
        <v>0</v>
      </c>
      <c r="AM32" s="18">
        <f t="shared" si="27"/>
        <v>0</v>
      </c>
      <c r="AN32" s="17">
        <f t="shared" si="19"/>
        <v>0</v>
      </c>
      <c r="AO32" s="215">
        <f t="shared" si="20"/>
        <v>0</v>
      </c>
      <c r="AP32" s="215">
        <v>1</v>
      </c>
      <c r="AQ32" s="58"/>
      <c r="AR32" s="183" t="s">
        <v>497</v>
      </c>
      <c r="AS32" s="60"/>
      <c r="AT32" s="61" t="s">
        <v>498</v>
      </c>
      <c r="AU32" s="61"/>
      <c r="AV32" s="61" t="s">
        <v>499</v>
      </c>
      <c r="AW32" s="62"/>
      <c r="AX32" s="56" t="s">
        <v>500</v>
      </c>
      <c r="AY32" s="60"/>
      <c r="AZ32" s="56" t="s">
        <v>501</v>
      </c>
      <c r="BA32" s="62"/>
      <c r="BB32" s="171" t="s">
        <v>502</v>
      </c>
      <c r="BC32" s="33"/>
      <c r="BD32" s="356" t="s">
        <v>503</v>
      </c>
      <c r="BE32" s="33"/>
      <c r="BF32" s="33"/>
      <c r="BG32" s="33"/>
      <c r="BH32" s="33"/>
      <c r="BI32" s="33"/>
      <c r="BJ32" s="33"/>
      <c r="BK32" s="33"/>
      <c r="BL32" s="33"/>
      <c r="BM32" s="38"/>
      <c r="BN32" s="33"/>
      <c r="BO32" s="4"/>
    </row>
    <row r="33" spans="1:67" ht="120" customHeight="1">
      <c r="A33" s="389"/>
      <c r="B33" s="411" t="s">
        <v>504</v>
      </c>
      <c r="C33" s="28" t="s">
        <v>505</v>
      </c>
      <c r="D33" s="28" t="s">
        <v>506</v>
      </c>
      <c r="E33" s="24" t="s">
        <v>272</v>
      </c>
      <c r="F33" s="354"/>
      <c r="G33" s="355" t="s">
        <v>148</v>
      </c>
      <c r="H33" s="96" t="s">
        <v>149</v>
      </c>
      <c r="I33" s="96" t="s">
        <v>150</v>
      </c>
      <c r="J33" s="89"/>
      <c r="K33" s="89"/>
      <c r="L33" s="89"/>
      <c r="M33" s="89"/>
      <c r="N33" s="89"/>
      <c r="O33" s="89">
        <v>1</v>
      </c>
      <c r="P33" s="89"/>
      <c r="Q33" s="89"/>
      <c r="R33" s="89"/>
      <c r="S33" s="89"/>
      <c r="T33" s="89"/>
      <c r="U33" s="89">
        <v>1</v>
      </c>
      <c r="V33" s="89">
        <f t="shared" si="21"/>
        <v>2</v>
      </c>
      <c r="W33" s="83">
        <v>1</v>
      </c>
      <c r="X33" s="89" t="s">
        <v>60</v>
      </c>
      <c r="Y33" s="89" t="s">
        <v>108</v>
      </c>
      <c r="Z33" s="89" t="s">
        <v>132</v>
      </c>
      <c r="AA33" s="89" t="s">
        <v>274</v>
      </c>
      <c r="AB33" s="17">
        <f t="shared" si="22"/>
        <v>0</v>
      </c>
      <c r="AC33" s="18">
        <f t="shared" si="23"/>
        <v>0</v>
      </c>
      <c r="AD33" s="18">
        <f t="shared" si="13"/>
        <v>0</v>
      </c>
      <c r="AE33" s="18">
        <f t="shared" si="14"/>
        <v>0</v>
      </c>
      <c r="AF33" s="18">
        <f t="shared" si="15"/>
        <v>0</v>
      </c>
      <c r="AG33" s="18">
        <f t="shared" si="16"/>
        <v>1</v>
      </c>
      <c r="AH33" s="18">
        <f t="shared" si="17"/>
        <v>0</v>
      </c>
      <c r="AI33" s="18">
        <f t="shared" si="18"/>
        <v>0</v>
      </c>
      <c r="AJ33" s="18">
        <f t="shared" si="24"/>
        <v>0</v>
      </c>
      <c r="AK33" s="18">
        <f t="shared" si="25"/>
        <v>0</v>
      </c>
      <c r="AL33" s="18">
        <f t="shared" si="26"/>
        <v>0</v>
      </c>
      <c r="AM33" s="18">
        <f t="shared" si="27"/>
        <v>0</v>
      </c>
      <c r="AN33" s="271">
        <f t="shared" si="19"/>
        <v>1</v>
      </c>
      <c r="AO33" s="214">
        <f t="shared" si="20"/>
        <v>0.5</v>
      </c>
      <c r="AP33" s="214">
        <v>1</v>
      </c>
      <c r="AQ33" s="89"/>
      <c r="AR33" s="91" t="s">
        <v>507</v>
      </c>
      <c r="AS33" s="319"/>
      <c r="AT33" s="316" t="s">
        <v>508</v>
      </c>
      <c r="AU33" s="91"/>
      <c r="AV33" s="149" t="s">
        <v>509</v>
      </c>
      <c r="AW33" s="89"/>
      <c r="AX33" s="316" t="s">
        <v>510</v>
      </c>
      <c r="AY33" s="319"/>
      <c r="AZ33" s="316" t="s">
        <v>511</v>
      </c>
      <c r="BA33" s="251">
        <v>1</v>
      </c>
      <c r="BB33" s="95" t="s">
        <v>512</v>
      </c>
      <c r="BC33" s="335"/>
      <c r="BD33" s="371" t="s">
        <v>513</v>
      </c>
      <c r="BE33" s="56"/>
      <c r="BF33" s="56"/>
      <c r="BG33" s="56"/>
      <c r="BH33" s="56"/>
      <c r="BI33" s="56"/>
      <c r="BJ33" s="56"/>
      <c r="BK33" s="56"/>
      <c r="BL33" s="56"/>
      <c r="BM33" s="62"/>
      <c r="BN33" s="56"/>
      <c r="BO33" s="4"/>
    </row>
    <row r="34" spans="1:67" ht="147.75" customHeight="1">
      <c r="A34" s="389"/>
      <c r="B34" s="412"/>
      <c r="C34" s="65" t="s">
        <v>514</v>
      </c>
      <c r="D34" s="65" t="s">
        <v>515</v>
      </c>
      <c r="E34" s="54" t="s">
        <v>272</v>
      </c>
      <c r="F34" s="361"/>
      <c r="G34" s="359" t="s">
        <v>151</v>
      </c>
      <c r="H34" s="116" t="s">
        <v>152</v>
      </c>
      <c r="I34" s="99" t="s">
        <v>153</v>
      </c>
      <c r="J34" s="90"/>
      <c r="K34" s="90"/>
      <c r="L34" s="90"/>
      <c r="M34" s="90"/>
      <c r="N34" s="90"/>
      <c r="O34" s="90">
        <v>6</v>
      </c>
      <c r="P34" s="90"/>
      <c r="Q34" s="90"/>
      <c r="R34" s="90"/>
      <c r="S34" s="90"/>
      <c r="T34" s="90"/>
      <c r="U34" s="90">
        <v>7</v>
      </c>
      <c r="V34" s="103">
        <f t="shared" si="21"/>
        <v>13</v>
      </c>
      <c r="W34" s="117">
        <v>1</v>
      </c>
      <c r="X34" s="90" t="s">
        <v>60</v>
      </c>
      <c r="Y34" s="90" t="s">
        <v>108</v>
      </c>
      <c r="Z34" s="134" t="s">
        <v>154</v>
      </c>
      <c r="AA34" s="90" t="s">
        <v>274</v>
      </c>
      <c r="AB34" s="17">
        <f t="shared" si="22"/>
        <v>0</v>
      </c>
      <c r="AC34" s="18">
        <f t="shared" si="23"/>
        <v>0</v>
      </c>
      <c r="AD34" s="18">
        <f t="shared" si="13"/>
        <v>0</v>
      </c>
      <c r="AE34" s="18">
        <f t="shared" si="14"/>
        <v>0</v>
      </c>
      <c r="AF34" s="18">
        <f t="shared" si="15"/>
        <v>0</v>
      </c>
      <c r="AG34" s="18">
        <f t="shared" si="16"/>
        <v>6</v>
      </c>
      <c r="AH34" s="18">
        <f t="shared" si="17"/>
        <v>0</v>
      </c>
      <c r="AI34" s="18">
        <f t="shared" si="18"/>
        <v>0</v>
      </c>
      <c r="AJ34" s="18">
        <f t="shared" si="24"/>
        <v>0</v>
      </c>
      <c r="AK34" s="18">
        <f t="shared" si="25"/>
        <v>0</v>
      </c>
      <c r="AL34" s="18">
        <f t="shared" si="26"/>
        <v>0</v>
      </c>
      <c r="AM34" s="18">
        <f t="shared" si="27"/>
        <v>0</v>
      </c>
      <c r="AN34" s="17">
        <f t="shared" si="19"/>
        <v>6</v>
      </c>
      <c r="AO34" s="216" t="e">
        <f>AN34/S34</f>
        <v>#DIV/0!</v>
      </c>
      <c r="AP34" s="16">
        <v>1</v>
      </c>
      <c r="AQ34" s="48"/>
      <c r="AR34" s="262" t="s">
        <v>516</v>
      </c>
      <c r="AS34" s="47"/>
      <c r="AT34" s="247" t="s">
        <v>517</v>
      </c>
      <c r="AU34" s="49"/>
      <c r="AV34" s="227" t="s">
        <v>518</v>
      </c>
      <c r="AW34" s="50"/>
      <c r="AX34" s="227" t="s">
        <v>519</v>
      </c>
      <c r="AY34" s="47"/>
      <c r="AZ34" s="46" t="s">
        <v>520</v>
      </c>
      <c r="BA34" s="185">
        <v>6</v>
      </c>
      <c r="BB34" s="136" t="s">
        <v>521</v>
      </c>
      <c r="BC34" s="33"/>
      <c r="BD34" s="357" t="s">
        <v>522</v>
      </c>
      <c r="BE34" s="33"/>
      <c r="BF34" s="33"/>
      <c r="BG34" s="33"/>
      <c r="BH34" s="33"/>
      <c r="BI34" s="33"/>
      <c r="BJ34" s="33"/>
      <c r="BK34" s="33"/>
      <c r="BL34" s="33"/>
      <c r="BM34" s="38"/>
      <c r="BN34" s="33"/>
      <c r="BO34" s="4"/>
    </row>
    <row r="35" spans="1:67" ht="169.5" customHeight="1">
      <c r="A35" s="388"/>
      <c r="B35" s="413"/>
      <c r="C35" s="65" t="s">
        <v>523</v>
      </c>
      <c r="D35" s="65" t="s">
        <v>524</v>
      </c>
      <c r="E35" s="52" t="s">
        <v>272</v>
      </c>
      <c r="F35" s="41" t="s">
        <v>525</v>
      </c>
      <c r="G35" s="346" t="s">
        <v>155</v>
      </c>
      <c r="H35" s="96" t="s">
        <v>156</v>
      </c>
      <c r="I35" s="96" t="s">
        <v>157</v>
      </c>
      <c r="J35" s="89"/>
      <c r="K35" s="89"/>
      <c r="L35" s="89"/>
      <c r="M35" s="89"/>
      <c r="N35" s="89"/>
      <c r="O35" s="89"/>
      <c r="P35" s="89"/>
      <c r="Q35" s="89"/>
      <c r="R35" s="89"/>
      <c r="S35" s="89"/>
      <c r="T35" s="89"/>
      <c r="U35" s="89">
        <v>1</v>
      </c>
      <c r="V35" s="89">
        <f t="shared" si="21"/>
        <v>1</v>
      </c>
      <c r="W35" s="83">
        <v>1</v>
      </c>
      <c r="X35" s="89" t="s">
        <v>47</v>
      </c>
      <c r="Y35" s="89" t="s">
        <v>47</v>
      </c>
      <c r="Z35" s="89" t="s">
        <v>132</v>
      </c>
      <c r="AA35" s="89" t="s">
        <v>274</v>
      </c>
      <c r="AB35" s="130">
        <f t="shared" si="22"/>
        <v>0</v>
      </c>
      <c r="AC35" s="18">
        <f t="shared" si="23"/>
        <v>0</v>
      </c>
      <c r="AD35" s="18">
        <f t="shared" si="13"/>
        <v>0</v>
      </c>
      <c r="AE35" s="18">
        <f t="shared" si="14"/>
        <v>0</v>
      </c>
      <c r="AF35" s="18">
        <f t="shared" si="15"/>
        <v>0</v>
      </c>
      <c r="AG35" s="18">
        <f t="shared" si="16"/>
        <v>0</v>
      </c>
      <c r="AH35" s="18">
        <f t="shared" si="17"/>
        <v>0</v>
      </c>
      <c r="AI35" s="18">
        <f t="shared" si="18"/>
        <v>0</v>
      </c>
      <c r="AJ35" s="18">
        <f t="shared" si="24"/>
        <v>0</v>
      </c>
      <c r="AK35" s="18">
        <f t="shared" si="25"/>
        <v>0</v>
      </c>
      <c r="AL35" s="18">
        <f t="shared" si="26"/>
        <v>0</v>
      </c>
      <c r="AM35" s="18">
        <f t="shared" si="27"/>
        <v>0</v>
      </c>
      <c r="AN35" s="17">
        <f t="shared" si="19"/>
        <v>0</v>
      </c>
      <c r="AO35" s="16">
        <f t="shared" si="20"/>
        <v>0</v>
      </c>
      <c r="AP35" s="16">
        <v>1</v>
      </c>
      <c r="AQ35" s="48"/>
      <c r="AR35" s="213" t="s">
        <v>526</v>
      </c>
      <c r="AS35" s="47"/>
      <c r="AT35" s="46" t="s">
        <v>527</v>
      </c>
      <c r="AU35" s="49"/>
      <c r="AV35" s="49" t="s">
        <v>528</v>
      </c>
      <c r="AW35" s="217"/>
      <c r="AX35" s="227" t="s">
        <v>529</v>
      </c>
      <c r="AY35" s="47"/>
      <c r="AZ35" s="46" t="s">
        <v>530</v>
      </c>
      <c r="BA35" s="50"/>
      <c r="BB35" s="136" t="s">
        <v>531</v>
      </c>
      <c r="BC35" s="46"/>
      <c r="BD35" s="46" t="s">
        <v>532</v>
      </c>
      <c r="BE35" s="46"/>
      <c r="BF35" s="46"/>
      <c r="BG35" s="46"/>
      <c r="BH35" s="46"/>
      <c r="BI35" s="46"/>
      <c r="BJ35" s="46"/>
      <c r="BK35" s="46"/>
      <c r="BL35" s="46"/>
      <c r="BM35" s="50"/>
      <c r="BN35" s="46"/>
      <c r="BO35" s="4"/>
    </row>
    <row r="36" spans="1:67" ht="159" customHeight="1">
      <c r="A36" s="389"/>
      <c r="B36" s="402"/>
      <c r="C36" s="133" t="s">
        <v>533</v>
      </c>
      <c r="D36" s="65" t="s">
        <v>534</v>
      </c>
      <c r="E36" s="55" t="s">
        <v>272</v>
      </c>
      <c r="F36" s="336" t="s">
        <v>525</v>
      </c>
      <c r="G36" s="350" t="s">
        <v>159</v>
      </c>
      <c r="H36" s="101" t="s">
        <v>160</v>
      </c>
      <c r="I36" s="101" t="s">
        <v>161</v>
      </c>
      <c r="J36" s="86"/>
      <c r="K36" s="86"/>
      <c r="L36" s="86"/>
      <c r="M36" s="86"/>
      <c r="N36" s="86"/>
      <c r="O36" s="86"/>
      <c r="P36" s="86"/>
      <c r="Q36" s="86">
        <v>3</v>
      </c>
      <c r="R36" s="86">
        <v>1</v>
      </c>
      <c r="S36" s="86">
        <v>1</v>
      </c>
      <c r="T36" s="86">
        <v>1</v>
      </c>
      <c r="U36" s="86">
        <v>2</v>
      </c>
      <c r="V36" s="86">
        <f t="shared" si="21"/>
        <v>8</v>
      </c>
      <c r="W36" s="82">
        <v>1</v>
      </c>
      <c r="X36" s="86" t="s">
        <v>44</v>
      </c>
      <c r="Y36" s="86" t="s">
        <v>44</v>
      </c>
      <c r="Z36" s="86" t="s">
        <v>132</v>
      </c>
      <c r="AA36" s="86" t="s">
        <v>337</v>
      </c>
      <c r="AB36" s="18">
        <f t="shared" si="22"/>
        <v>0</v>
      </c>
      <c r="AC36" s="17">
        <f t="shared" si="23"/>
        <v>0</v>
      </c>
      <c r="AD36" s="18">
        <f t="shared" si="13"/>
        <v>0</v>
      </c>
      <c r="AE36" s="18">
        <f t="shared" si="14"/>
        <v>0</v>
      </c>
      <c r="AF36" s="18">
        <f t="shared" si="15"/>
        <v>0</v>
      </c>
      <c r="AG36" s="18">
        <f t="shared" si="16"/>
        <v>0</v>
      </c>
      <c r="AH36" s="18">
        <f t="shared" si="17"/>
        <v>0</v>
      </c>
      <c r="AI36" s="18">
        <f t="shared" si="18"/>
        <v>0</v>
      </c>
      <c r="AJ36" s="18">
        <f t="shared" si="24"/>
        <v>0</v>
      </c>
      <c r="AK36" s="18">
        <f t="shared" si="25"/>
        <v>0</v>
      </c>
      <c r="AL36" s="18">
        <f t="shared" si="26"/>
        <v>0</v>
      </c>
      <c r="AM36" s="18">
        <f t="shared" si="27"/>
        <v>0</v>
      </c>
      <c r="AN36" s="17">
        <f t="shared" si="19"/>
        <v>0</v>
      </c>
      <c r="AO36" s="16">
        <f t="shared" si="20"/>
        <v>0</v>
      </c>
      <c r="AP36" s="16">
        <v>1</v>
      </c>
      <c r="AQ36" s="48"/>
      <c r="AR36" s="213" t="s">
        <v>535</v>
      </c>
      <c r="AS36" s="47"/>
      <c r="AT36" s="170" t="s">
        <v>329</v>
      </c>
      <c r="AU36" s="49"/>
      <c r="AV36" s="49" t="s">
        <v>536</v>
      </c>
      <c r="AW36" s="50"/>
      <c r="AX36" s="46" t="s">
        <v>537</v>
      </c>
      <c r="AY36" s="47"/>
      <c r="AZ36" s="227" t="s">
        <v>538</v>
      </c>
      <c r="BA36" s="50"/>
      <c r="BB36" s="50" t="s">
        <v>539</v>
      </c>
      <c r="BC36" s="46"/>
      <c r="BD36" s="46"/>
      <c r="BE36" s="46"/>
      <c r="BF36" s="46"/>
      <c r="BG36" s="46"/>
      <c r="BH36" s="46"/>
      <c r="BI36" s="46"/>
      <c r="BJ36" s="46"/>
      <c r="BK36" s="46"/>
      <c r="BL36" s="46"/>
      <c r="BM36" s="50"/>
      <c r="BN36" s="46"/>
      <c r="BO36" s="4"/>
    </row>
    <row r="37" spans="1:67" ht="348">
      <c r="A37" s="389"/>
      <c r="B37" s="403"/>
      <c r="C37" s="26" t="s">
        <v>540</v>
      </c>
      <c r="D37" s="28" t="s">
        <v>541</v>
      </c>
      <c r="E37" s="24" t="s">
        <v>345</v>
      </c>
      <c r="F37" s="309" t="s">
        <v>542</v>
      </c>
      <c r="G37" s="345" t="s">
        <v>162</v>
      </c>
      <c r="H37" s="310" t="s">
        <v>163</v>
      </c>
      <c r="I37" s="311" t="s">
        <v>164</v>
      </c>
      <c r="J37" s="86"/>
      <c r="K37" s="86"/>
      <c r="L37" s="86"/>
      <c r="M37" s="86"/>
      <c r="N37" s="86"/>
      <c r="O37" s="86"/>
      <c r="P37" s="86"/>
      <c r="Q37" s="86"/>
      <c r="R37" s="86"/>
      <c r="S37" s="86"/>
      <c r="T37" s="86"/>
      <c r="U37" s="86">
        <v>1</v>
      </c>
      <c r="V37" s="86">
        <f t="shared" si="21"/>
        <v>1</v>
      </c>
      <c r="W37" s="268">
        <v>1</v>
      </c>
      <c r="X37" s="90" t="s">
        <v>60</v>
      </c>
      <c r="Y37" s="90" t="s">
        <v>60</v>
      </c>
      <c r="Z37" s="90" t="s">
        <v>132</v>
      </c>
      <c r="AA37" s="90" t="s">
        <v>337</v>
      </c>
      <c r="AB37" s="285">
        <f t="shared" si="22"/>
        <v>0</v>
      </c>
      <c r="AC37" s="129">
        <f t="shared" si="23"/>
        <v>0</v>
      </c>
      <c r="AD37" s="129">
        <f t="shared" si="13"/>
        <v>0</v>
      </c>
      <c r="AE37" s="129">
        <f t="shared" si="14"/>
        <v>0</v>
      </c>
      <c r="AF37" s="129">
        <f t="shared" si="15"/>
        <v>0</v>
      </c>
      <c r="AG37" s="129">
        <f t="shared" si="16"/>
        <v>0</v>
      </c>
      <c r="AH37" s="129">
        <f t="shared" si="17"/>
        <v>0</v>
      </c>
      <c r="AI37" s="129">
        <f t="shared" si="18"/>
        <v>0</v>
      </c>
      <c r="AJ37" s="129">
        <f t="shared" si="24"/>
        <v>0</v>
      </c>
      <c r="AK37" s="129">
        <f t="shared" si="25"/>
        <v>0</v>
      </c>
      <c r="AL37" s="129">
        <f t="shared" si="26"/>
        <v>0</v>
      </c>
      <c r="AM37" s="129">
        <f t="shared" si="27"/>
        <v>0</v>
      </c>
      <c r="AN37" s="130">
        <f t="shared" si="19"/>
        <v>0</v>
      </c>
      <c r="AO37" s="215">
        <f t="shared" si="20"/>
        <v>0</v>
      </c>
      <c r="AP37" s="215">
        <v>1</v>
      </c>
      <c r="AQ37" s="58"/>
      <c r="AR37" s="59"/>
      <c r="AS37" s="60"/>
      <c r="AT37" s="61" t="s">
        <v>543</v>
      </c>
      <c r="AU37" s="61"/>
      <c r="AV37" s="61" t="s">
        <v>544</v>
      </c>
      <c r="AW37" s="38"/>
      <c r="AX37" s="37" t="s">
        <v>545</v>
      </c>
      <c r="AY37" s="34"/>
      <c r="AZ37" s="37" t="s">
        <v>546</v>
      </c>
      <c r="BA37" s="38"/>
      <c r="BB37" s="170" t="s">
        <v>547</v>
      </c>
      <c r="BC37" s="33"/>
      <c r="BD37" s="37" t="s">
        <v>548</v>
      </c>
      <c r="BE37" s="33"/>
      <c r="BF37" s="33"/>
      <c r="BG37" s="33"/>
      <c r="BH37" s="33"/>
      <c r="BI37" s="33"/>
      <c r="BJ37" s="33"/>
      <c r="BK37" s="33"/>
      <c r="BL37" s="33"/>
      <c r="BM37" s="38"/>
      <c r="BN37" s="33"/>
      <c r="BO37" s="4"/>
    </row>
    <row r="38" spans="1:67" ht="292.5" customHeight="1">
      <c r="A38" s="389"/>
      <c r="B38" s="414"/>
      <c r="C38" s="30" t="s">
        <v>549</v>
      </c>
      <c r="D38" s="31" t="s">
        <v>550</v>
      </c>
      <c r="E38" s="51" t="s">
        <v>272</v>
      </c>
      <c r="F38" s="45" t="s">
        <v>551</v>
      </c>
      <c r="G38" s="345" t="s">
        <v>165</v>
      </c>
      <c r="H38" s="240" t="s">
        <v>166</v>
      </c>
      <c r="I38" s="101" t="s">
        <v>167</v>
      </c>
      <c r="J38" s="86"/>
      <c r="K38" s="86"/>
      <c r="L38" s="86">
        <v>1</v>
      </c>
      <c r="M38" s="86"/>
      <c r="N38" s="86"/>
      <c r="O38" s="86">
        <v>1</v>
      </c>
      <c r="P38" s="86"/>
      <c r="Q38" s="86"/>
      <c r="R38" s="86">
        <v>1</v>
      </c>
      <c r="S38" s="86"/>
      <c r="T38" s="86"/>
      <c r="U38" s="86">
        <v>1</v>
      </c>
      <c r="V38" s="86">
        <f t="shared" si="21"/>
        <v>4</v>
      </c>
      <c r="W38" s="83">
        <v>1</v>
      </c>
      <c r="X38" s="89" t="s">
        <v>168</v>
      </c>
      <c r="Y38" s="89" t="s">
        <v>168</v>
      </c>
      <c r="Z38" s="89" t="s">
        <v>132</v>
      </c>
      <c r="AA38" s="89" t="s">
        <v>337</v>
      </c>
      <c r="AB38" s="18">
        <f t="shared" si="22"/>
        <v>0</v>
      </c>
      <c r="AC38" s="18">
        <f t="shared" si="23"/>
        <v>0</v>
      </c>
      <c r="AD38" s="18">
        <f t="shared" si="13"/>
        <v>1</v>
      </c>
      <c r="AE38" s="18">
        <f t="shared" si="14"/>
        <v>0</v>
      </c>
      <c r="AF38" s="18">
        <f t="shared" si="15"/>
        <v>0</v>
      </c>
      <c r="AG38" s="18">
        <f t="shared" si="16"/>
        <v>1</v>
      </c>
      <c r="AH38" s="18">
        <f t="shared" si="17"/>
        <v>0</v>
      </c>
      <c r="AI38" s="18">
        <f t="shared" si="18"/>
        <v>0</v>
      </c>
      <c r="AJ38" s="18">
        <f t="shared" si="24"/>
        <v>0</v>
      </c>
      <c r="AK38" s="18">
        <f t="shared" si="25"/>
        <v>0</v>
      </c>
      <c r="AL38" s="18">
        <f t="shared" si="26"/>
        <v>0</v>
      </c>
      <c r="AM38" s="18">
        <f t="shared" si="27"/>
        <v>0</v>
      </c>
      <c r="AN38" s="18">
        <f t="shared" si="19"/>
        <v>2</v>
      </c>
      <c r="AO38" s="214">
        <f t="shared" si="20"/>
        <v>0.5</v>
      </c>
      <c r="AP38" s="214">
        <v>1</v>
      </c>
      <c r="AQ38" s="187"/>
      <c r="AR38" s="187" t="s">
        <v>552</v>
      </c>
      <c r="AS38" s="234"/>
      <c r="AT38" s="234" t="s">
        <v>553</v>
      </c>
      <c r="AU38" s="186">
        <v>1</v>
      </c>
      <c r="AV38" s="308" t="s">
        <v>554</v>
      </c>
      <c r="AW38" s="122"/>
      <c r="AX38" s="33" t="s">
        <v>555</v>
      </c>
      <c r="AY38" s="34"/>
      <c r="AZ38" s="37" t="s">
        <v>556</v>
      </c>
      <c r="BA38" s="186">
        <v>1</v>
      </c>
      <c r="BB38" s="170" t="s">
        <v>557</v>
      </c>
      <c r="BC38" s="33"/>
      <c r="BD38" s="33" t="s">
        <v>558</v>
      </c>
      <c r="BE38" s="33"/>
      <c r="BF38" s="33"/>
      <c r="BG38" s="33"/>
      <c r="BH38" s="33"/>
      <c r="BI38" s="33"/>
      <c r="BJ38" s="33"/>
      <c r="BK38" s="33"/>
      <c r="BL38" s="33"/>
      <c r="BM38" s="38"/>
      <c r="BN38" s="33"/>
      <c r="BO38" s="4"/>
    </row>
    <row r="39" spans="1:67" ht="68.45" customHeight="1">
      <c r="A39" s="388"/>
      <c r="B39" s="391" t="s">
        <v>559</v>
      </c>
      <c r="C39" s="31" t="s">
        <v>560</v>
      </c>
      <c r="D39" s="31" t="s">
        <v>561</v>
      </c>
      <c r="E39" s="51"/>
      <c r="F39" s="40"/>
      <c r="G39" s="348" t="s">
        <v>170</v>
      </c>
      <c r="H39" s="283" t="s">
        <v>171</v>
      </c>
      <c r="I39" s="104" t="s">
        <v>172</v>
      </c>
      <c r="J39" s="90"/>
      <c r="K39" s="90"/>
      <c r="L39" s="90"/>
      <c r="M39" s="90"/>
      <c r="N39" s="90"/>
      <c r="O39" s="90"/>
      <c r="P39" s="90"/>
      <c r="Q39" s="90"/>
      <c r="R39" s="90"/>
      <c r="S39" s="90"/>
      <c r="T39" s="90"/>
      <c r="U39" s="90">
        <v>1</v>
      </c>
      <c r="V39" s="90">
        <f t="shared" si="21"/>
        <v>1</v>
      </c>
      <c r="W39" s="117">
        <v>1</v>
      </c>
      <c r="X39" s="90" t="s">
        <v>168</v>
      </c>
      <c r="Y39" s="90" t="s">
        <v>168</v>
      </c>
      <c r="Z39" s="233" t="s">
        <v>173</v>
      </c>
      <c r="AA39" s="284" t="s">
        <v>337</v>
      </c>
      <c r="AB39" s="285">
        <f t="shared" si="22"/>
        <v>0</v>
      </c>
      <c r="AC39" s="286">
        <f t="shared" si="23"/>
        <v>0</v>
      </c>
      <c r="AD39" s="286">
        <f t="shared" si="13"/>
        <v>0</v>
      </c>
      <c r="AE39" s="286">
        <f t="shared" si="14"/>
        <v>0</v>
      </c>
      <c r="AF39" s="286">
        <f t="shared" si="15"/>
        <v>0</v>
      </c>
      <c r="AG39" s="286">
        <f t="shared" si="16"/>
        <v>0</v>
      </c>
      <c r="AH39" s="286">
        <f t="shared" si="17"/>
        <v>0</v>
      </c>
      <c r="AI39" s="286">
        <f t="shared" si="18"/>
        <v>0</v>
      </c>
      <c r="AJ39" s="286">
        <f t="shared" si="24"/>
        <v>0</v>
      </c>
      <c r="AK39" s="286">
        <f t="shared" si="25"/>
        <v>0</v>
      </c>
      <c r="AL39" s="286">
        <f t="shared" si="26"/>
        <v>0</v>
      </c>
      <c r="AM39" s="286">
        <f t="shared" si="27"/>
        <v>0</v>
      </c>
      <c r="AN39" s="285">
        <f t="shared" si="19"/>
        <v>0</v>
      </c>
      <c r="AO39" s="215">
        <f t="shared" si="20"/>
        <v>0</v>
      </c>
      <c r="AP39" s="215">
        <v>1</v>
      </c>
      <c r="AQ39" s="48"/>
      <c r="AR39" s="235" t="s">
        <v>562</v>
      </c>
      <c r="AS39" s="47"/>
      <c r="AT39" s="46" t="s">
        <v>563</v>
      </c>
      <c r="AU39" s="49"/>
      <c r="AV39" s="49" t="s">
        <v>564</v>
      </c>
      <c r="AW39" s="38"/>
      <c r="AX39" s="33" t="s">
        <v>565</v>
      </c>
      <c r="AY39" s="34"/>
      <c r="AZ39" s="33" t="s">
        <v>566</v>
      </c>
      <c r="BA39" s="38"/>
      <c r="BB39" s="38" t="s">
        <v>567</v>
      </c>
      <c r="BC39" s="33"/>
      <c r="BD39" s="33"/>
      <c r="BE39" s="33"/>
      <c r="BF39" s="33"/>
      <c r="BG39" s="33"/>
      <c r="BH39" s="33"/>
      <c r="BI39" s="33"/>
      <c r="BJ39" s="33"/>
      <c r="BK39" s="33"/>
      <c r="BL39" s="33"/>
      <c r="BM39" s="38"/>
      <c r="BN39" s="33"/>
      <c r="BO39" s="4"/>
    </row>
    <row r="40" spans="1:67" ht="79.150000000000006" customHeight="1">
      <c r="A40" s="388"/>
      <c r="B40" s="392"/>
      <c r="C40" s="28" t="s">
        <v>568</v>
      </c>
      <c r="D40" s="28" t="s">
        <v>569</v>
      </c>
      <c r="E40" s="25" t="s">
        <v>272</v>
      </c>
      <c r="F40" s="300" t="s">
        <v>570</v>
      </c>
      <c r="G40" s="346" t="s">
        <v>174</v>
      </c>
      <c r="H40" s="84" t="s">
        <v>175</v>
      </c>
      <c r="I40" s="84" t="s">
        <v>176</v>
      </c>
      <c r="J40" s="89"/>
      <c r="K40" s="89"/>
      <c r="L40" s="89"/>
      <c r="M40" s="89"/>
      <c r="N40" s="89"/>
      <c r="O40" s="89">
        <v>1</v>
      </c>
      <c r="P40" s="89"/>
      <c r="Q40" s="89"/>
      <c r="R40" s="89"/>
      <c r="S40" s="89"/>
      <c r="T40" s="89"/>
      <c r="U40" s="89">
        <v>1</v>
      </c>
      <c r="V40" s="89">
        <f t="shared" si="21"/>
        <v>2</v>
      </c>
      <c r="W40" s="83">
        <v>1</v>
      </c>
      <c r="X40" s="89" t="s">
        <v>168</v>
      </c>
      <c r="Y40" s="89" t="s">
        <v>168</v>
      </c>
      <c r="Z40" s="89" t="s">
        <v>132</v>
      </c>
      <c r="AA40" s="89" t="s">
        <v>337</v>
      </c>
      <c r="AB40" s="18">
        <f t="shared" si="22"/>
        <v>0</v>
      </c>
      <c r="AC40" s="18">
        <f t="shared" si="23"/>
        <v>0</v>
      </c>
      <c r="AD40" s="18">
        <f t="shared" si="13"/>
        <v>0</v>
      </c>
      <c r="AE40" s="18">
        <f t="shared" si="14"/>
        <v>0</v>
      </c>
      <c r="AF40" s="18">
        <f t="shared" si="15"/>
        <v>0</v>
      </c>
      <c r="AG40" s="18">
        <f t="shared" si="16"/>
        <v>1</v>
      </c>
      <c r="AH40" s="18">
        <f t="shared" si="17"/>
        <v>0</v>
      </c>
      <c r="AI40" s="18">
        <f t="shared" si="18"/>
        <v>0</v>
      </c>
      <c r="AJ40" s="18">
        <f t="shared" si="24"/>
        <v>0</v>
      </c>
      <c r="AK40" s="18">
        <f t="shared" si="25"/>
        <v>0</v>
      </c>
      <c r="AL40" s="18">
        <f t="shared" si="26"/>
        <v>0</v>
      </c>
      <c r="AM40" s="18">
        <f t="shared" si="27"/>
        <v>0</v>
      </c>
      <c r="AN40" s="18">
        <f t="shared" si="19"/>
        <v>1</v>
      </c>
      <c r="AO40" s="214">
        <f t="shared" si="20"/>
        <v>0.5</v>
      </c>
      <c r="AP40" s="214">
        <v>1</v>
      </c>
      <c r="AQ40" s="281"/>
      <c r="AR40" s="181" t="s">
        <v>571</v>
      </c>
      <c r="AS40" s="34"/>
      <c r="AT40" s="181" t="s">
        <v>572</v>
      </c>
      <c r="AU40" s="37"/>
      <c r="AV40" s="145" t="s">
        <v>573</v>
      </c>
      <c r="AW40" s="38"/>
      <c r="AX40" s="33" t="s">
        <v>574</v>
      </c>
      <c r="AY40" s="34"/>
      <c r="AZ40" s="170" t="s">
        <v>575</v>
      </c>
      <c r="BA40" s="186">
        <v>1</v>
      </c>
      <c r="BB40" s="170" t="s">
        <v>576</v>
      </c>
      <c r="BC40" s="33"/>
      <c r="BD40" s="170" t="s">
        <v>577</v>
      </c>
      <c r="BE40" s="33"/>
      <c r="BF40" s="33"/>
      <c r="BG40" s="33"/>
      <c r="BH40" s="33"/>
      <c r="BI40" s="33"/>
      <c r="BJ40" s="33"/>
      <c r="BK40" s="33"/>
      <c r="BL40" s="33"/>
      <c r="BM40" s="38"/>
      <c r="BN40" s="33"/>
      <c r="BO40" s="4"/>
    </row>
    <row r="41" spans="1:67" ht="118.9" customHeight="1">
      <c r="A41" s="388"/>
      <c r="B41" s="393"/>
      <c r="C41" s="65" t="s">
        <v>578</v>
      </c>
      <c r="D41" s="65" t="s">
        <v>579</v>
      </c>
      <c r="E41" s="52" t="s">
        <v>272</v>
      </c>
      <c r="F41" s="290" t="s">
        <v>580</v>
      </c>
      <c r="G41" s="345" t="s">
        <v>177</v>
      </c>
      <c r="H41" s="240" t="s">
        <v>178</v>
      </c>
      <c r="I41" s="101" t="s">
        <v>179</v>
      </c>
      <c r="J41" s="86"/>
      <c r="K41" s="86"/>
      <c r="L41" s="86"/>
      <c r="M41" s="86"/>
      <c r="N41" s="86"/>
      <c r="O41" s="86"/>
      <c r="P41" s="86"/>
      <c r="Q41" s="86"/>
      <c r="R41" s="86"/>
      <c r="S41" s="86"/>
      <c r="T41" s="86"/>
      <c r="U41" s="86">
        <v>1</v>
      </c>
      <c r="V41" s="86">
        <f t="shared" si="21"/>
        <v>1</v>
      </c>
      <c r="W41" s="82">
        <v>1</v>
      </c>
      <c r="X41" s="86" t="s">
        <v>168</v>
      </c>
      <c r="Y41" s="86" t="s">
        <v>168</v>
      </c>
      <c r="Z41" s="120" t="s">
        <v>132</v>
      </c>
      <c r="AA41" s="164" t="s">
        <v>337</v>
      </c>
      <c r="AB41" s="132">
        <f t="shared" si="22"/>
        <v>0</v>
      </c>
      <c r="AC41" s="131">
        <f t="shared" si="23"/>
        <v>0</v>
      </c>
      <c r="AD41" s="131">
        <f t="shared" si="13"/>
        <v>0</v>
      </c>
      <c r="AE41" s="131">
        <f t="shared" si="14"/>
        <v>0</v>
      </c>
      <c r="AF41" s="131">
        <f t="shared" si="15"/>
        <v>0</v>
      </c>
      <c r="AG41" s="131">
        <f t="shared" si="16"/>
        <v>0</v>
      </c>
      <c r="AH41" s="131">
        <f t="shared" si="17"/>
        <v>0</v>
      </c>
      <c r="AI41" s="131">
        <f t="shared" si="18"/>
        <v>0</v>
      </c>
      <c r="AJ41" s="131">
        <f t="shared" si="24"/>
        <v>0</v>
      </c>
      <c r="AK41" s="131">
        <f t="shared" si="25"/>
        <v>0</v>
      </c>
      <c r="AL41" s="131">
        <f t="shared" si="26"/>
        <v>0</v>
      </c>
      <c r="AM41" s="131">
        <f t="shared" si="27"/>
        <v>0</v>
      </c>
      <c r="AN41" s="132">
        <f t="shared" si="19"/>
        <v>0</v>
      </c>
      <c r="AO41" s="16">
        <f t="shared" si="20"/>
        <v>0</v>
      </c>
      <c r="AP41" s="16">
        <v>1</v>
      </c>
      <c r="AQ41" s="35"/>
      <c r="AR41" s="36" t="s">
        <v>581</v>
      </c>
      <c r="AS41" s="34"/>
      <c r="AT41" s="37" t="s">
        <v>582</v>
      </c>
      <c r="AU41" s="37"/>
      <c r="AV41" s="145" t="s">
        <v>583</v>
      </c>
      <c r="AW41" s="38"/>
      <c r="AX41" s="145" t="s">
        <v>584</v>
      </c>
      <c r="AY41" s="34"/>
      <c r="AZ41" s="145" t="s">
        <v>585</v>
      </c>
      <c r="BA41" s="38"/>
      <c r="BB41" s="366" t="s">
        <v>586</v>
      </c>
      <c r="BC41" s="33"/>
      <c r="BD41" s="145" t="s">
        <v>587</v>
      </c>
      <c r="BE41" s="33"/>
      <c r="BF41" s="33"/>
      <c r="BG41" s="33"/>
      <c r="BH41" s="33"/>
      <c r="BI41" s="33"/>
      <c r="BJ41" s="33"/>
      <c r="BK41" s="33"/>
      <c r="BL41" s="33"/>
      <c r="BM41" s="38"/>
      <c r="BN41" s="56"/>
      <c r="BO41" s="4"/>
    </row>
    <row r="42" spans="1:67" ht="102.6" customHeight="1">
      <c r="A42" s="388"/>
      <c r="B42" s="391"/>
      <c r="C42" s="31" t="s">
        <v>588</v>
      </c>
      <c r="D42" s="31" t="s">
        <v>589</v>
      </c>
      <c r="E42" s="51" t="s">
        <v>272</v>
      </c>
      <c r="F42" s="45" t="s">
        <v>590</v>
      </c>
      <c r="G42" s="348" t="s">
        <v>180</v>
      </c>
      <c r="H42" s="159" t="s">
        <v>181</v>
      </c>
      <c r="I42" s="102" t="s">
        <v>182</v>
      </c>
      <c r="J42" s="93"/>
      <c r="K42" s="93"/>
      <c r="L42" s="93"/>
      <c r="M42" s="93"/>
      <c r="N42" s="93"/>
      <c r="O42" s="93"/>
      <c r="P42" s="93"/>
      <c r="Q42" s="93"/>
      <c r="R42" s="93"/>
      <c r="S42" s="93"/>
      <c r="T42" s="93"/>
      <c r="U42" s="93">
        <v>1</v>
      </c>
      <c r="V42" s="93">
        <f t="shared" si="21"/>
        <v>1</v>
      </c>
      <c r="W42" s="153">
        <v>1</v>
      </c>
      <c r="X42" s="93" t="s">
        <v>74</v>
      </c>
      <c r="Y42" s="93" t="s">
        <v>128</v>
      </c>
      <c r="Z42" s="224" t="s">
        <v>57</v>
      </c>
      <c r="AA42" s="163" t="s">
        <v>337</v>
      </c>
      <c r="AB42" s="130">
        <f t="shared" si="22"/>
        <v>0</v>
      </c>
      <c r="AC42" s="129">
        <f t="shared" si="23"/>
        <v>0</v>
      </c>
      <c r="AD42" s="129">
        <f t="shared" si="13"/>
        <v>0</v>
      </c>
      <c r="AE42" s="129">
        <f t="shared" si="14"/>
        <v>0</v>
      </c>
      <c r="AF42" s="129">
        <f t="shared" si="15"/>
        <v>0</v>
      </c>
      <c r="AG42" s="129">
        <f t="shared" si="16"/>
        <v>0</v>
      </c>
      <c r="AH42" s="129">
        <f t="shared" si="17"/>
        <v>0</v>
      </c>
      <c r="AI42" s="129">
        <f t="shared" si="18"/>
        <v>0</v>
      </c>
      <c r="AJ42" s="129">
        <f t="shared" si="24"/>
        <v>0</v>
      </c>
      <c r="AK42" s="129">
        <f t="shared" si="25"/>
        <v>0</v>
      </c>
      <c r="AL42" s="129">
        <f t="shared" si="26"/>
        <v>0</v>
      </c>
      <c r="AM42" s="129">
        <f t="shared" si="27"/>
        <v>0</v>
      </c>
      <c r="AN42" s="130">
        <f t="shared" si="19"/>
        <v>0</v>
      </c>
      <c r="AO42" s="215">
        <f t="shared" si="20"/>
        <v>0</v>
      </c>
      <c r="AP42" s="215">
        <v>1</v>
      </c>
      <c r="AQ42" s="58"/>
      <c r="AR42" s="59" t="s">
        <v>591</v>
      </c>
      <c r="AS42" s="60"/>
      <c r="AT42" s="61" t="s">
        <v>592</v>
      </c>
      <c r="AU42" s="61"/>
      <c r="AV42" s="61" t="s">
        <v>593</v>
      </c>
      <c r="AW42" s="62"/>
      <c r="AX42" s="269" t="s">
        <v>594</v>
      </c>
      <c r="AY42" s="60"/>
      <c r="AZ42" s="269" t="s">
        <v>595</v>
      </c>
      <c r="BA42" s="62"/>
      <c r="BB42" s="211" t="s">
        <v>596</v>
      </c>
      <c r="BC42" s="56"/>
      <c r="BD42" s="56" t="s">
        <v>597</v>
      </c>
      <c r="BE42" s="56"/>
      <c r="BF42" s="56"/>
      <c r="BG42" s="56"/>
      <c r="BH42" s="56"/>
      <c r="BI42" s="56"/>
      <c r="BJ42" s="56"/>
      <c r="BK42" s="56"/>
      <c r="BL42" s="56"/>
      <c r="BM42" s="232"/>
      <c r="BN42" s="56"/>
      <c r="BO42" s="4"/>
    </row>
    <row r="43" spans="1:67" ht="79.150000000000006" customHeight="1">
      <c r="A43" s="388"/>
      <c r="B43" s="392"/>
      <c r="C43" s="28" t="s">
        <v>598</v>
      </c>
      <c r="D43" s="28" t="s">
        <v>599</v>
      </c>
      <c r="E43" s="25" t="s">
        <v>272</v>
      </c>
      <c r="F43" s="300" t="s">
        <v>600</v>
      </c>
      <c r="G43" s="346" t="s">
        <v>183</v>
      </c>
      <c r="H43" s="84" t="s">
        <v>184</v>
      </c>
      <c r="I43" s="84" t="s">
        <v>601</v>
      </c>
      <c r="J43" s="89"/>
      <c r="K43" s="89"/>
      <c r="L43" s="89"/>
      <c r="M43" s="89"/>
      <c r="N43" s="89"/>
      <c r="O43" s="89">
        <v>1</v>
      </c>
      <c r="P43" s="89"/>
      <c r="Q43" s="89"/>
      <c r="R43" s="89"/>
      <c r="S43" s="89"/>
      <c r="T43" s="89"/>
      <c r="U43" s="89">
        <v>1</v>
      </c>
      <c r="V43" s="89">
        <f t="shared" si="21"/>
        <v>2</v>
      </c>
      <c r="W43" s="153">
        <v>1</v>
      </c>
      <c r="X43" s="93" t="s">
        <v>185</v>
      </c>
      <c r="Y43" s="93" t="s">
        <v>185</v>
      </c>
      <c r="Z43" s="93" t="s">
        <v>602</v>
      </c>
      <c r="AA43" s="93" t="s">
        <v>603</v>
      </c>
      <c r="AB43" s="129">
        <f t="shared" si="22"/>
        <v>0</v>
      </c>
      <c r="AC43" s="129">
        <f t="shared" si="23"/>
        <v>0</v>
      </c>
      <c r="AD43" s="129">
        <f t="shared" si="13"/>
        <v>0</v>
      </c>
      <c r="AE43" s="129">
        <f t="shared" si="14"/>
        <v>0</v>
      </c>
      <c r="AF43" s="129">
        <f t="shared" si="15"/>
        <v>0</v>
      </c>
      <c r="AG43" s="129">
        <f t="shared" si="16"/>
        <v>1</v>
      </c>
      <c r="AH43" s="129">
        <f t="shared" si="17"/>
        <v>0</v>
      </c>
      <c r="AI43" s="129">
        <f t="shared" si="18"/>
        <v>0</v>
      </c>
      <c r="AJ43" s="129">
        <f t="shared" si="24"/>
        <v>0</v>
      </c>
      <c r="AK43" s="129">
        <f t="shared" si="25"/>
        <v>0</v>
      </c>
      <c r="AL43" s="129">
        <f t="shared" si="26"/>
        <v>0</v>
      </c>
      <c r="AM43" s="129">
        <f t="shared" si="27"/>
        <v>0</v>
      </c>
      <c r="AN43" s="129">
        <f t="shared" si="19"/>
        <v>1</v>
      </c>
      <c r="AO43" s="321">
        <f t="shared" si="20"/>
        <v>0.5</v>
      </c>
      <c r="AP43" s="214">
        <v>1</v>
      </c>
      <c r="AQ43" s="281"/>
      <c r="AR43" s="36" t="s">
        <v>604</v>
      </c>
      <c r="AS43" s="266"/>
      <c r="AT43" s="36" t="s">
        <v>605</v>
      </c>
      <c r="AU43" s="37"/>
      <c r="AV43" s="37" t="s">
        <v>606</v>
      </c>
      <c r="AW43" s="69"/>
      <c r="AX43" s="33" t="s">
        <v>607</v>
      </c>
      <c r="AY43" s="34"/>
      <c r="AZ43" s="33" t="s">
        <v>608</v>
      </c>
      <c r="BA43" s="186">
        <v>1</v>
      </c>
      <c r="BB43" s="209" t="s">
        <v>609</v>
      </c>
      <c r="BC43" s="33"/>
      <c r="BD43" s="33" t="s">
        <v>610</v>
      </c>
      <c r="BE43" s="33"/>
      <c r="BF43" s="33"/>
      <c r="BG43" s="33"/>
      <c r="BH43" s="33"/>
      <c r="BI43" s="33"/>
      <c r="BJ43" s="33"/>
      <c r="BK43" s="33"/>
      <c r="BL43" s="33"/>
      <c r="BM43" s="38"/>
      <c r="BN43" s="33"/>
      <c r="BO43" s="4"/>
    </row>
    <row r="44" spans="1:67" ht="79.900000000000006" customHeight="1">
      <c r="A44" s="388"/>
      <c r="B44" s="393"/>
      <c r="C44" s="65" t="s">
        <v>611</v>
      </c>
      <c r="D44" s="65" t="s">
        <v>612</v>
      </c>
      <c r="E44" s="52" t="s">
        <v>272</v>
      </c>
      <c r="F44" s="41"/>
      <c r="G44" s="345" t="s">
        <v>186</v>
      </c>
      <c r="H44" s="101" t="s">
        <v>187</v>
      </c>
      <c r="I44" s="101" t="s">
        <v>188</v>
      </c>
      <c r="J44" s="86"/>
      <c r="K44" s="86"/>
      <c r="L44" s="86"/>
      <c r="M44" s="86"/>
      <c r="N44" s="86"/>
      <c r="O44" s="86"/>
      <c r="P44" s="86"/>
      <c r="Q44" s="86"/>
      <c r="R44" s="86"/>
      <c r="S44" s="86"/>
      <c r="T44" s="86"/>
      <c r="U44" s="86">
        <v>1</v>
      </c>
      <c r="V44" s="113">
        <f t="shared" si="21"/>
        <v>1</v>
      </c>
      <c r="W44" s="83">
        <v>1</v>
      </c>
      <c r="X44" s="89" t="s">
        <v>60</v>
      </c>
      <c r="Y44" s="89" t="s">
        <v>613</v>
      </c>
      <c r="Z44" s="89" t="s">
        <v>57</v>
      </c>
      <c r="AA44" s="89" t="s">
        <v>337</v>
      </c>
      <c r="AB44" s="18">
        <f t="shared" si="22"/>
        <v>0</v>
      </c>
      <c r="AC44" s="18">
        <f t="shared" si="23"/>
        <v>0</v>
      </c>
      <c r="AD44" s="18">
        <f t="shared" si="13"/>
        <v>0</v>
      </c>
      <c r="AE44" s="18">
        <f t="shared" si="14"/>
        <v>0</v>
      </c>
      <c r="AF44" s="18">
        <f t="shared" si="15"/>
        <v>0</v>
      </c>
      <c r="AG44" s="18">
        <f t="shared" si="16"/>
        <v>0</v>
      </c>
      <c r="AH44" s="18">
        <f t="shared" si="17"/>
        <v>0</v>
      </c>
      <c r="AI44" s="18">
        <f t="shared" si="18"/>
        <v>0</v>
      </c>
      <c r="AJ44" s="18">
        <f t="shared" si="24"/>
        <v>0</v>
      </c>
      <c r="AK44" s="18">
        <f t="shared" si="25"/>
        <v>0</v>
      </c>
      <c r="AL44" s="18">
        <f t="shared" si="26"/>
        <v>0</v>
      </c>
      <c r="AM44" s="18">
        <f t="shared" si="27"/>
        <v>0</v>
      </c>
      <c r="AN44" s="343">
        <f t="shared" si="19"/>
        <v>0</v>
      </c>
      <c r="AO44" s="214">
        <f t="shared" si="20"/>
        <v>0</v>
      </c>
      <c r="AP44" s="344">
        <v>1</v>
      </c>
      <c r="AQ44" s="48"/>
      <c r="AR44" s="262" t="s">
        <v>614</v>
      </c>
      <c r="AS44" s="263"/>
      <c r="AT44" s="264" t="s">
        <v>615</v>
      </c>
      <c r="AU44" s="265"/>
      <c r="AV44" s="227"/>
      <c r="AW44" s="50"/>
      <c r="AX44" s="227" t="s">
        <v>616</v>
      </c>
      <c r="AY44" s="47"/>
      <c r="AZ44" s="46" t="s">
        <v>617</v>
      </c>
      <c r="BA44" s="50"/>
      <c r="BB44" s="276" t="s">
        <v>618</v>
      </c>
      <c r="BC44" s="46"/>
      <c r="BD44" s="46" t="s">
        <v>619</v>
      </c>
      <c r="BE44" s="46"/>
      <c r="BF44" s="46"/>
      <c r="BG44" s="46"/>
      <c r="BH44" s="46"/>
      <c r="BI44" s="46"/>
      <c r="BJ44" s="46"/>
      <c r="BK44" s="46"/>
      <c r="BL44" s="46"/>
      <c r="BM44" s="50"/>
      <c r="BN44" s="46"/>
      <c r="BO44" s="4"/>
    </row>
    <row r="45" spans="1:67" ht="111" customHeight="1">
      <c r="A45" s="388"/>
      <c r="B45" s="391"/>
      <c r="C45" s="406" t="s">
        <v>620</v>
      </c>
      <c r="D45" s="31" t="s">
        <v>621</v>
      </c>
      <c r="E45" s="51" t="s">
        <v>272</v>
      </c>
      <c r="F45" s="260"/>
      <c r="G45" s="349" t="s">
        <v>190</v>
      </c>
      <c r="H45" s="104" t="s">
        <v>191</v>
      </c>
      <c r="I45" s="283" t="s">
        <v>622</v>
      </c>
      <c r="J45" s="90"/>
      <c r="K45" s="90"/>
      <c r="L45" s="90">
        <v>1</v>
      </c>
      <c r="M45" s="90"/>
      <c r="N45" s="90"/>
      <c r="O45" s="90"/>
      <c r="P45" s="90"/>
      <c r="Q45" s="90"/>
      <c r="R45" s="90"/>
      <c r="S45" s="90"/>
      <c r="T45" s="90"/>
      <c r="U45" s="90">
        <v>1</v>
      </c>
      <c r="V45" s="90">
        <f t="shared" si="21"/>
        <v>2</v>
      </c>
      <c r="W45" s="117">
        <v>1</v>
      </c>
      <c r="X45" s="90" t="s">
        <v>168</v>
      </c>
      <c r="Y45" s="90" t="s">
        <v>168</v>
      </c>
      <c r="Z45" s="103" t="s">
        <v>192</v>
      </c>
      <c r="AA45" s="284" t="s">
        <v>337</v>
      </c>
      <c r="AB45" s="285">
        <f t="shared" si="22"/>
        <v>1</v>
      </c>
      <c r="AC45" s="286">
        <f t="shared" si="23"/>
        <v>0</v>
      </c>
      <c r="AD45" s="286">
        <f t="shared" si="13"/>
        <v>0</v>
      </c>
      <c r="AE45" s="286">
        <f t="shared" si="14"/>
        <v>0</v>
      </c>
      <c r="AF45" s="286">
        <f t="shared" si="15"/>
        <v>0</v>
      </c>
      <c r="AG45" s="286">
        <f t="shared" si="16"/>
        <v>0</v>
      </c>
      <c r="AH45" s="286">
        <f t="shared" si="17"/>
        <v>0</v>
      </c>
      <c r="AI45" s="286">
        <f t="shared" si="18"/>
        <v>0</v>
      </c>
      <c r="AJ45" s="286">
        <f t="shared" si="24"/>
        <v>0</v>
      </c>
      <c r="AK45" s="286">
        <f t="shared" si="25"/>
        <v>0</v>
      </c>
      <c r="AL45" s="286">
        <f t="shared" si="26"/>
        <v>0</v>
      </c>
      <c r="AM45" s="286">
        <f t="shared" si="27"/>
        <v>0</v>
      </c>
      <c r="AN45" s="285">
        <f t="shared" si="19"/>
        <v>1</v>
      </c>
      <c r="AO45" s="215">
        <f t="shared" si="20"/>
        <v>0.5</v>
      </c>
      <c r="AP45" s="215">
        <v>1</v>
      </c>
      <c r="AQ45" s="185">
        <v>1</v>
      </c>
      <c r="AR45" s="208" t="s">
        <v>623</v>
      </c>
      <c r="AS45" s="47"/>
      <c r="AT45" s="206" t="s">
        <v>624</v>
      </c>
      <c r="AU45" s="50"/>
      <c r="AV45" s="49" t="s">
        <v>625</v>
      </c>
      <c r="AW45" s="50"/>
      <c r="AX45" s="227" t="s">
        <v>626</v>
      </c>
      <c r="AY45" s="47"/>
      <c r="AZ45" s="46" t="s">
        <v>627</v>
      </c>
      <c r="BA45" s="50"/>
      <c r="BB45" s="136" t="s">
        <v>628</v>
      </c>
      <c r="BC45" s="46"/>
      <c r="BD45" s="46" t="s">
        <v>629</v>
      </c>
      <c r="BE45" s="46"/>
      <c r="BF45" s="46"/>
      <c r="BG45" s="46"/>
      <c r="BH45" s="46"/>
      <c r="BI45" s="46"/>
      <c r="BJ45" s="46"/>
      <c r="BK45" s="46"/>
      <c r="BL45" s="46"/>
      <c r="BM45" s="50"/>
      <c r="BN45" s="46"/>
      <c r="BO45" s="4"/>
    </row>
    <row r="46" spans="1:67" ht="136.9" customHeight="1">
      <c r="A46" s="388"/>
      <c r="B46" s="392"/>
      <c r="C46" s="410"/>
      <c r="D46" s="28" t="s">
        <v>630</v>
      </c>
      <c r="E46" s="25"/>
      <c r="F46" s="23"/>
      <c r="G46" s="346" t="s">
        <v>193</v>
      </c>
      <c r="H46" s="84" t="s">
        <v>631</v>
      </c>
      <c r="I46" s="84" t="s">
        <v>632</v>
      </c>
      <c r="J46" s="89"/>
      <c r="K46" s="89"/>
      <c r="L46" s="89"/>
      <c r="M46" s="89"/>
      <c r="N46" s="89"/>
      <c r="O46" s="89">
        <v>1</v>
      </c>
      <c r="P46" s="89"/>
      <c r="Q46" s="89"/>
      <c r="R46" s="89"/>
      <c r="S46" s="89"/>
      <c r="T46" s="89"/>
      <c r="U46" s="89">
        <v>1</v>
      </c>
      <c r="V46" s="89">
        <f t="shared" si="21"/>
        <v>2</v>
      </c>
      <c r="W46" s="83">
        <v>1</v>
      </c>
      <c r="X46" s="89" t="s">
        <v>168</v>
      </c>
      <c r="Y46" s="89" t="s">
        <v>168</v>
      </c>
      <c r="Z46" s="89" t="s">
        <v>192</v>
      </c>
      <c r="AA46" s="89" t="s">
        <v>337</v>
      </c>
      <c r="AB46" s="18">
        <f t="shared" si="22"/>
        <v>0</v>
      </c>
      <c r="AC46" s="18">
        <f t="shared" si="23"/>
        <v>0</v>
      </c>
      <c r="AD46" s="18">
        <f t="shared" si="13"/>
        <v>0</v>
      </c>
      <c r="AE46" s="18">
        <f t="shared" si="14"/>
        <v>0</v>
      </c>
      <c r="AF46" s="18">
        <f t="shared" si="15"/>
        <v>0</v>
      </c>
      <c r="AG46" s="18">
        <f t="shared" si="16"/>
        <v>1</v>
      </c>
      <c r="AH46" s="18">
        <f t="shared" si="17"/>
        <v>0</v>
      </c>
      <c r="AI46" s="18">
        <f t="shared" si="18"/>
        <v>0</v>
      </c>
      <c r="AJ46" s="18">
        <f t="shared" si="24"/>
        <v>0</v>
      </c>
      <c r="AK46" s="18">
        <f t="shared" si="25"/>
        <v>0</v>
      </c>
      <c r="AL46" s="18">
        <f t="shared" si="26"/>
        <v>0</v>
      </c>
      <c r="AM46" s="18">
        <f t="shared" si="27"/>
        <v>0</v>
      </c>
      <c r="AN46" s="18">
        <f t="shared" si="19"/>
        <v>1</v>
      </c>
      <c r="AO46" s="214">
        <f t="shared" si="20"/>
        <v>0.5</v>
      </c>
      <c r="AP46" s="214">
        <v>1</v>
      </c>
      <c r="AQ46" s="281"/>
      <c r="AR46" s="181" t="s">
        <v>633</v>
      </c>
      <c r="AS46" s="34"/>
      <c r="AT46" s="225" t="s">
        <v>634</v>
      </c>
      <c r="AU46" s="37"/>
      <c r="AV46" s="37" t="s">
        <v>635</v>
      </c>
      <c r="AW46" s="38"/>
      <c r="AX46" s="37" t="s">
        <v>636</v>
      </c>
      <c r="AY46" s="34"/>
      <c r="AZ46" s="37" t="s">
        <v>637</v>
      </c>
      <c r="BA46" s="186">
        <v>1</v>
      </c>
      <c r="BB46" s="170" t="s">
        <v>638</v>
      </c>
      <c r="BC46" s="33"/>
      <c r="BD46" s="196" t="s">
        <v>639</v>
      </c>
      <c r="BE46" s="33"/>
      <c r="BF46" s="33"/>
      <c r="BG46" s="33"/>
      <c r="BH46" s="33"/>
      <c r="BI46" s="33"/>
      <c r="BJ46" s="33"/>
      <c r="BK46" s="33"/>
      <c r="BL46" s="33"/>
      <c r="BM46" s="38"/>
      <c r="BN46" s="33"/>
      <c r="BO46" s="4"/>
    </row>
    <row r="47" spans="1:67" ht="127.5" customHeight="1">
      <c r="A47" s="388"/>
      <c r="B47" s="393"/>
      <c r="C47" s="262" t="s">
        <v>640</v>
      </c>
      <c r="D47" s="65" t="s">
        <v>641</v>
      </c>
      <c r="E47" s="291"/>
      <c r="F47" s="292"/>
      <c r="G47" s="349" t="s">
        <v>194</v>
      </c>
      <c r="H47" s="293" t="s">
        <v>195</v>
      </c>
      <c r="I47" s="104" t="s">
        <v>196</v>
      </c>
      <c r="J47" s="90"/>
      <c r="K47" s="90"/>
      <c r="L47" s="134"/>
      <c r="M47" s="90"/>
      <c r="N47" s="90"/>
      <c r="O47" s="90"/>
      <c r="P47" s="90"/>
      <c r="Q47" s="90"/>
      <c r="R47" s="90"/>
      <c r="S47" s="90"/>
      <c r="T47" s="90"/>
      <c r="U47" s="90">
        <v>1</v>
      </c>
      <c r="V47" s="90">
        <f t="shared" si="21"/>
        <v>1</v>
      </c>
      <c r="W47" s="117">
        <v>1</v>
      </c>
      <c r="X47" s="90" t="s">
        <v>168</v>
      </c>
      <c r="Y47" s="90" t="s">
        <v>168</v>
      </c>
      <c r="Z47" s="103" t="s">
        <v>197</v>
      </c>
      <c r="AA47" s="284" t="s">
        <v>337</v>
      </c>
      <c r="AB47" s="285">
        <f t="shared" si="22"/>
        <v>0</v>
      </c>
      <c r="AC47" s="286">
        <f t="shared" si="23"/>
        <v>0</v>
      </c>
      <c r="AD47" s="286">
        <f t="shared" si="13"/>
        <v>0</v>
      </c>
      <c r="AE47" s="286">
        <f t="shared" si="14"/>
        <v>0</v>
      </c>
      <c r="AF47" s="286">
        <f t="shared" si="15"/>
        <v>0</v>
      </c>
      <c r="AG47" s="286">
        <f t="shared" si="16"/>
        <v>0</v>
      </c>
      <c r="AH47" s="286">
        <f t="shared" si="17"/>
        <v>0</v>
      </c>
      <c r="AI47" s="131">
        <f t="shared" si="18"/>
        <v>0</v>
      </c>
      <c r="AJ47" s="131">
        <f t="shared" si="24"/>
        <v>0</v>
      </c>
      <c r="AK47" s="131">
        <f t="shared" si="25"/>
        <v>0</v>
      </c>
      <c r="AL47" s="131">
        <f t="shared" si="26"/>
        <v>0</v>
      </c>
      <c r="AM47" s="131">
        <f t="shared" si="27"/>
        <v>0</v>
      </c>
      <c r="AN47" s="132">
        <f t="shared" si="19"/>
        <v>0</v>
      </c>
      <c r="AO47" s="16">
        <f t="shared" si="20"/>
        <v>0</v>
      </c>
      <c r="AP47" s="16">
        <v>1</v>
      </c>
      <c r="AQ47" s="35"/>
      <c r="AR47" s="181" t="s">
        <v>642</v>
      </c>
      <c r="AS47" s="34"/>
      <c r="AT47" s="205" t="s">
        <v>643</v>
      </c>
      <c r="AU47" s="37"/>
      <c r="AV47" s="37" t="s">
        <v>644</v>
      </c>
      <c r="AW47" s="38"/>
      <c r="AX47" s="196" t="s">
        <v>645</v>
      </c>
      <c r="AY47" s="34"/>
      <c r="AZ47" s="146" t="s">
        <v>646</v>
      </c>
      <c r="BA47" s="89"/>
      <c r="BB47" s="170" t="s">
        <v>647</v>
      </c>
      <c r="BC47" s="38"/>
      <c r="BD47" s="170" t="s">
        <v>648</v>
      </c>
      <c r="BE47" s="33"/>
      <c r="BF47" s="33"/>
      <c r="BG47" s="33"/>
      <c r="BH47" s="33"/>
      <c r="BI47" s="33"/>
      <c r="BJ47" s="33"/>
      <c r="BK47" s="33"/>
      <c r="BL47" s="33"/>
      <c r="BM47" s="38"/>
      <c r="BN47" s="33"/>
      <c r="BO47" s="4"/>
    </row>
    <row r="48" spans="1:67" ht="114.75" customHeight="1">
      <c r="A48" s="388"/>
      <c r="B48" s="392"/>
      <c r="C48" s="410" t="s">
        <v>649</v>
      </c>
      <c r="D48" s="184" t="s">
        <v>650</v>
      </c>
      <c r="E48" s="25"/>
      <c r="F48" s="23"/>
      <c r="G48" s="346" t="s">
        <v>198</v>
      </c>
      <c r="H48" s="84" t="s">
        <v>199</v>
      </c>
      <c r="I48" s="84" t="s">
        <v>200</v>
      </c>
      <c r="J48" s="89"/>
      <c r="K48" s="89"/>
      <c r="L48" s="89"/>
      <c r="M48" s="89"/>
      <c r="N48" s="89"/>
      <c r="O48" s="89"/>
      <c r="P48" s="89"/>
      <c r="Q48" s="89"/>
      <c r="R48" s="89"/>
      <c r="S48" s="89"/>
      <c r="T48" s="89"/>
      <c r="U48" s="89">
        <v>1</v>
      </c>
      <c r="V48" s="89">
        <f t="shared" si="21"/>
        <v>1</v>
      </c>
      <c r="W48" s="83">
        <v>1</v>
      </c>
      <c r="X48" s="89" t="s">
        <v>74</v>
      </c>
      <c r="Y48" s="89" t="s">
        <v>128</v>
      </c>
      <c r="Z48" s="87" t="s">
        <v>57</v>
      </c>
      <c r="AA48" s="89" t="s">
        <v>337</v>
      </c>
      <c r="AB48" s="18">
        <f t="shared" si="22"/>
        <v>0</v>
      </c>
      <c r="AC48" s="18">
        <f t="shared" si="23"/>
        <v>0</v>
      </c>
      <c r="AD48" s="18">
        <f t="shared" si="13"/>
        <v>0</v>
      </c>
      <c r="AE48" s="18">
        <f t="shared" si="14"/>
        <v>0</v>
      </c>
      <c r="AF48" s="18">
        <f t="shared" si="15"/>
        <v>0</v>
      </c>
      <c r="AG48" s="18">
        <f t="shared" si="16"/>
        <v>0</v>
      </c>
      <c r="AH48" s="18">
        <f t="shared" si="17"/>
        <v>0</v>
      </c>
      <c r="AI48" s="17">
        <f t="shared" si="18"/>
        <v>0</v>
      </c>
      <c r="AJ48" s="18">
        <f t="shared" si="24"/>
        <v>0</v>
      </c>
      <c r="AK48" s="18">
        <f t="shared" si="25"/>
        <v>0</v>
      </c>
      <c r="AL48" s="18">
        <f t="shared" si="26"/>
        <v>0</v>
      </c>
      <c r="AM48" s="18">
        <f t="shared" si="27"/>
        <v>0</v>
      </c>
      <c r="AN48" s="17">
        <f t="shared" si="19"/>
        <v>0</v>
      </c>
      <c r="AO48" s="16">
        <f t="shared" si="20"/>
        <v>0</v>
      </c>
      <c r="AP48" s="16">
        <v>1</v>
      </c>
      <c r="AQ48" s="35"/>
      <c r="AR48" s="150" t="s">
        <v>651</v>
      </c>
      <c r="AS48" s="34"/>
      <c r="AT48" s="207" t="s">
        <v>652</v>
      </c>
      <c r="AU48" s="37"/>
      <c r="AV48" s="207" t="s">
        <v>653</v>
      </c>
      <c r="AW48" s="38"/>
      <c r="AX48" s="207" t="s">
        <v>654</v>
      </c>
      <c r="AY48" s="34"/>
      <c r="AZ48" s="207" t="s">
        <v>655</v>
      </c>
      <c r="BA48" s="38"/>
      <c r="BB48" s="170" t="s">
        <v>656</v>
      </c>
      <c r="BC48" s="33"/>
      <c r="BD48" s="37" t="s">
        <v>657</v>
      </c>
      <c r="BE48" s="33"/>
      <c r="BF48" s="33"/>
      <c r="BG48" s="33"/>
      <c r="BH48" s="33"/>
      <c r="BI48" s="33"/>
      <c r="BJ48" s="33"/>
      <c r="BK48" s="33"/>
      <c r="BL48" s="33"/>
      <c r="BM48" s="38"/>
      <c r="BN48" s="33"/>
      <c r="BO48" s="4"/>
    </row>
    <row r="49" spans="1:67" ht="113.25" customHeight="1">
      <c r="A49" s="388"/>
      <c r="B49" s="391"/>
      <c r="C49" s="406"/>
      <c r="D49" s="31" t="s">
        <v>658</v>
      </c>
      <c r="E49" s="287"/>
      <c r="F49" s="288"/>
      <c r="G49" s="349" t="s">
        <v>201</v>
      </c>
      <c r="H49" s="104" t="s">
        <v>202</v>
      </c>
      <c r="I49" s="104" t="s">
        <v>203</v>
      </c>
      <c r="J49" s="90"/>
      <c r="K49" s="90"/>
      <c r="L49" s="90"/>
      <c r="M49" s="90"/>
      <c r="N49" s="90"/>
      <c r="O49" s="90"/>
      <c r="P49" s="90"/>
      <c r="Q49" s="90"/>
      <c r="R49" s="90"/>
      <c r="S49" s="90"/>
      <c r="T49" s="90">
        <v>1</v>
      </c>
      <c r="U49" s="90">
        <v>1</v>
      </c>
      <c r="V49" s="90">
        <f t="shared" si="21"/>
        <v>2</v>
      </c>
      <c r="W49" s="117">
        <v>1</v>
      </c>
      <c r="X49" s="233" t="s">
        <v>185</v>
      </c>
      <c r="Y49" s="90" t="s">
        <v>185</v>
      </c>
      <c r="Z49" s="103" t="s">
        <v>132</v>
      </c>
      <c r="AA49" s="284" t="s">
        <v>603</v>
      </c>
      <c r="AB49" s="285">
        <f t="shared" si="22"/>
        <v>0</v>
      </c>
      <c r="AC49" s="286">
        <f t="shared" si="23"/>
        <v>0</v>
      </c>
      <c r="AD49" s="286">
        <f t="shared" si="13"/>
        <v>0</v>
      </c>
      <c r="AE49" s="286">
        <f t="shared" si="14"/>
        <v>0</v>
      </c>
      <c r="AF49" s="286">
        <f t="shared" si="15"/>
        <v>0</v>
      </c>
      <c r="AG49" s="286">
        <f t="shared" si="16"/>
        <v>0</v>
      </c>
      <c r="AH49" s="286">
        <f t="shared" si="17"/>
        <v>0</v>
      </c>
      <c r="AI49" s="129">
        <f t="shared" si="18"/>
        <v>0</v>
      </c>
      <c r="AJ49" s="129">
        <f t="shared" si="24"/>
        <v>0</v>
      </c>
      <c r="AK49" s="129">
        <f t="shared" si="25"/>
        <v>0</v>
      </c>
      <c r="AL49" s="129">
        <f t="shared" si="26"/>
        <v>0</v>
      </c>
      <c r="AM49" s="129">
        <f t="shared" si="27"/>
        <v>0</v>
      </c>
      <c r="AN49" s="130">
        <f t="shared" si="19"/>
        <v>0</v>
      </c>
      <c r="AO49" s="215">
        <f t="shared" si="20"/>
        <v>0</v>
      </c>
      <c r="AP49" s="215">
        <v>1</v>
      </c>
      <c r="AQ49" s="35"/>
      <c r="AR49" s="202" t="s">
        <v>659</v>
      </c>
      <c r="AS49" s="34"/>
      <c r="AT49" s="207" t="s">
        <v>660</v>
      </c>
      <c r="AU49" s="37"/>
      <c r="AV49" s="37" t="s">
        <v>661</v>
      </c>
      <c r="AW49" s="38"/>
      <c r="AX49" s="37" t="s">
        <v>662</v>
      </c>
      <c r="AY49" s="34"/>
      <c r="AZ49" s="196" t="s">
        <v>663</v>
      </c>
      <c r="BA49" s="38"/>
      <c r="BB49" s="170" t="s">
        <v>664</v>
      </c>
      <c r="BC49" s="33"/>
      <c r="BD49" s="37" t="s">
        <v>665</v>
      </c>
      <c r="BE49" s="33"/>
      <c r="BF49" s="33"/>
      <c r="BG49" s="33"/>
      <c r="BH49" s="33"/>
      <c r="BI49" s="33"/>
      <c r="BJ49" s="33"/>
      <c r="BK49" s="33"/>
      <c r="BL49" s="33"/>
      <c r="BM49" s="38"/>
      <c r="BN49" s="33"/>
      <c r="BO49" s="4"/>
    </row>
    <row r="50" spans="1:67" ht="186" customHeight="1">
      <c r="A50" s="388"/>
      <c r="B50" s="392"/>
      <c r="C50" s="410"/>
      <c r="D50" s="28" t="s">
        <v>666</v>
      </c>
      <c r="E50" s="25"/>
      <c r="F50" s="23"/>
      <c r="G50" s="346" t="s">
        <v>204</v>
      </c>
      <c r="H50" s="84" t="s">
        <v>205</v>
      </c>
      <c r="I50" s="84" t="s">
        <v>206</v>
      </c>
      <c r="J50" s="89"/>
      <c r="K50" s="89"/>
      <c r="L50" s="89"/>
      <c r="M50" s="89"/>
      <c r="N50" s="89"/>
      <c r="O50" s="89">
        <v>1</v>
      </c>
      <c r="P50" s="89"/>
      <c r="Q50" s="89"/>
      <c r="R50" s="89"/>
      <c r="S50" s="89"/>
      <c r="T50" s="89"/>
      <c r="U50" s="89"/>
      <c r="V50" s="89">
        <f t="shared" si="21"/>
        <v>1</v>
      </c>
      <c r="W50" s="83">
        <v>1</v>
      </c>
      <c r="X50" s="89" t="s">
        <v>185</v>
      </c>
      <c r="Y50" s="89" t="s">
        <v>185</v>
      </c>
      <c r="Z50" s="89" t="s">
        <v>132</v>
      </c>
      <c r="AA50" s="89" t="s">
        <v>603</v>
      </c>
      <c r="AB50" s="18">
        <f t="shared" si="22"/>
        <v>0</v>
      </c>
      <c r="AC50" s="18">
        <f t="shared" si="23"/>
        <v>0</v>
      </c>
      <c r="AD50" s="18">
        <f t="shared" si="13"/>
        <v>0</v>
      </c>
      <c r="AE50" s="18">
        <f t="shared" si="14"/>
        <v>0</v>
      </c>
      <c r="AF50" s="18">
        <f t="shared" si="15"/>
        <v>0</v>
      </c>
      <c r="AG50" s="18">
        <f t="shared" si="16"/>
        <v>1</v>
      </c>
      <c r="AH50" s="18">
        <f t="shared" si="17"/>
        <v>0</v>
      </c>
      <c r="AI50" s="18">
        <f t="shared" si="18"/>
        <v>0</v>
      </c>
      <c r="AJ50" s="18">
        <f t="shared" si="24"/>
        <v>0</v>
      </c>
      <c r="AK50" s="18">
        <f t="shared" si="25"/>
        <v>0</v>
      </c>
      <c r="AL50" s="18">
        <f t="shared" si="26"/>
        <v>0</v>
      </c>
      <c r="AM50" s="18">
        <f t="shared" si="27"/>
        <v>0</v>
      </c>
      <c r="AN50" s="18">
        <f t="shared" si="19"/>
        <v>1</v>
      </c>
      <c r="AO50" s="214">
        <f t="shared" si="20"/>
        <v>1</v>
      </c>
      <c r="AP50" s="214">
        <v>1</v>
      </c>
      <c r="AQ50" s="281"/>
      <c r="AR50" s="151" t="s">
        <v>667</v>
      </c>
      <c r="AS50" s="34"/>
      <c r="AT50" s="207" t="s">
        <v>668</v>
      </c>
      <c r="AU50" s="37"/>
      <c r="AV50" s="37" t="s">
        <v>669</v>
      </c>
      <c r="AW50" s="38"/>
      <c r="AX50" s="37" t="s">
        <v>670</v>
      </c>
      <c r="AY50" s="34"/>
      <c r="AZ50" s="196" t="s">
        <v>671</v>
      </c>
      <c r="BA50" s="186">
        <v>1</v>
      </c>
      <c r="BB50" s="95" t="s">
        <v>672</v>
      </c>
      <c r="BC50" s="33"/>
      <c r="BD50" s="358" t="s">
        <v>673</v>
      </c>
      <c r="BE50" s="33"/>
      <c r="BF50" s="33"/>
      <c r="BG50" s="33"/>
      <c r="BH50" s="33"/>
      <c r="BI50" s="33"/>
      <c r="BJ50" s="33"/>
      <c r="BK50" s="33"/>
      <c r="BL50" s="33"/>
      <c r="BM50" s="38"/>
      <c r="BN50" s="33"/>
      <c r="BO50" s="4"/>
    </row>
    <row r="51" spans="1:67" ht="234.75" customHeight="1">
      <c r="A51" s="388"/>
      <c r="B51" s="392"/>
      <c r="C51" s="28" t="s">
        <v>649</v>
      </c>
      <c r="D51" s="28" t="s">
        <v>674</v>
      </c>
      <c r="E51" s="25"/>
      <c r="F51" s="23"/>
      <c r="G51" s="346" t="s">
        <v>207</v>
      </c>
      <c r="H51" s="84" t="s">
        <v>208</v>
      </c>
      <c r="I51" s="84" t="s">
        <v>209</v>
      </c>
      <c r="J51" s="89"/>
      <c r="K51" s="89"/>
      <c r="L51" s="89"/>
      <c r="M51" s="89"/>
      <c r="N51" s="89"/>
      <c r="O51" s="89">
        <v>1</v>
      </c>
      <c r="P51" s="89"/>
      <c r="Q51" s="89"/>
      <c r="R51" s="89"/>
      <c r="S51" s="89"/>
      <c r="T51" s="89"/>
      <c r="U51" s="89">
        <v>1</v>
      </c>
      <c r="V51" s="89">
        <f t="shared" si="21"/>
        <v>2</v>
      </c>
      <c r="W51" s="83">
        <v>1</v>
      </c>
      <c r="X51" s="89" t="s">
        <v>185</v>
      </c>
      <c r="Y51" s="89" t="s">
        <v>185</v>
      </c>
      <c r="Z51" s="89" t="s">
        <v>132</v>
      </c>
      <c r="AA51" s="89" t="s">
        <v>603</v>
      </c>
      <c r="AB51" s="18">
        <f t="shared" si="22"/>
        <v>0</v>
      </c>
      <c r="AC51" s="18">
        <f t="shared" si="23"/>
        <v>0</v>
      </c>
      <c r="AD51" s="18">
        <f t="shared" si="13"/>
        <v>0</v>
      </c>
      <c r="AE51" s="18">
        <f t="shared" si="14"/>
        <v>0</v>
      </c>
      <c r="AF51" s="18">
        <f t="shared" si="15"/>
        <v>0</v>
      </c>
      <c r="AG51" s="18">
        <f t="shared" si="16"/>
        <v>1</v>
      </c>
      <c r="AH51" s="18">
        <f t="shared" si="17"/>
        <v>0</v>
      </c>
      <c r="AI51" s="18">
        <f t="shared" si="18"/>
        <v>0</v>
      </c>
      <c r="AJ51" s="18">
        <f t="shared" si="24"/>
        <v>0</v>
      </c>
      <c r="AK51" s="18">
        <f t="shared" si="25"/>
        <v>0</v>
      </c>
      <c r="AL51" s="18">
        <f t="shared" si="26"/>
        <v>0</v>
      </c>
      <c r="AM51" s="18">
        <f t="shared" si="27"/>
        <v>0</v>
      </c>
      <c r="AN51" s="18">
        <f t="shared" si="19"/>
        <v>1</v>
      </c>
      <c r="AO51" s="214">
        <f t="shared" si="20"/>
        <v>0.5</v>
      </c>
      <c r="AP51" s="214">
        <v>1</v>
      </c>
      <c r="AQ51" s="281"/>
      <c r="AR51" s="151" t="s">
        <v>675</v>
      </c>
      <c r="AS51" s="34"/>
      <c r="AT51" s="198" t="s">
        <v>676</v>
      </c>
      <c r="AU51" s="37"/>
      <c r="AV51" s="37" t="s">
        <v>677</v>
      </c>
      <c r="AW51" s="38"/>
      <c r="AX51" s="196" t="s">
        <v>678</v>
      </c>
      <c r="AY51" s="34"/>
      <c r="AZ51" s="37" t="s">
        <v>679</v>
      </c>
      <c r="BA51" s="186">
        <v>1</v>
      </c>
      <c r="BB51" s="170" t="s">
        <v>680</v>
      </c>
      <c r="BC51" s="33"/>
      <c r="BD51" s="91" t="s">
        <v>681</v>
      </c>
      <c r="BE51" s="33"/>
      <c r="BF51" s="33"/>
      <c r="BG51" s="33"/>
      <c r="BH51" s="33"/>
      <c r="BI51" s="33"/>
      <c r="BJ51" s="33"/>
      <c r="BK51" s="33"/>
      <c r="BL51" s="33"/>
      <c r="BM51" s="38"/>
      <c r="BN51" s="33"/>
      <c r="BO51" s="4"/>
    </row>
    <row r="52" spans="1:67" ht="157.5" customHeight="1">
      <c r="A52" s="388"/>
      <c r="B52" s="392"/>
      <c r="C52" s="28" t="s">
        <v>649</v>
      </c>
      <c r="D52" s="28" t="s">
        <v>682</v>
      </c>
      <c r="E52" s="25"/>
      <c r="F52" s="23"/>
      <c r="G52" s="346" t="s">
        <v>210</v>
      </c>
      <c r="H52" s="84" t="s">
        <v>211</v>
      </c>
      <c r="I52" s="84" t="s">
        <v>212</v>
      </c>
      <c r="J52" s="89"/>
      <c r="K52" s="89"/>
      <c r="L52" s="89">
        <v>1</v>
      </c>
      <c r="M52" s="89"/>
      <c r="N52" s="89"/>
      <c r="O52" s="89">
        <v>1</v>
      </c>
      <c r="P52" s="89"/>
      <c r="Q52" s="89"/>
      <c r="R52" s="89">
        <v>1</v>
      </c>
      <c r="S52" s="89"/>
      <c r="T52" s="89"/>
      <c r="U52" s="89">
        <v>1</v>
      </c>
      <c r="V52" s="89">
        <f t="shared" si="21"/>
        <v>4</v>
      </c>
      <c r="W52" s="83">
        <v>1</v>
      </c>
      <c r="X52" s="89" t="s">
        <v>168</v>
      </c>
      <c r="Y52" s="89" t="s">
        <v>168</v>
      </c>
      <c r="Z52" s="89" t="s">
        <v>132</v>
      </c>
      <c r="AA52" s="89" t="s">
        <v>337</v>
      </c>
      <c r="AB52" s="18">
        <f t="shared" si="22"/>
        <v>0</v>
      </c>
      <c r="AC52" s="18">
        <f t="shared" si="23"/>
        <v>0</v>
      </c>
      <c r="AD52" s="18">
        <f t="shared" si="13"/>
        <v>1</v>
      </c>
      <c r="AE52" s="18">
        <f t="shared" si="14"/>
        <v>0</v>
      </c>
      <c r="AF52" s="18">
        <f t="shared" si="15"/>
        <v>0</v>
      </c>
      <c r="AG52" s="18">
        <f t="shared" si="16"/>
        <v>1</v>
      </c>
      <c r="AH52" s="18">
        <f t="shared" si="17"/>
        <v>0</v>
      </c>
      <c r="AI52" s="18">
        <f t="shared" si="18"/>
        <v>0</v>
      </c>
      <c r="AJ52" s="18">
        <f t="shared" si="24"/>
        <v>0</v>
      </c>
      <c r="AK52" s="18">
        <f t="shared" si="25"/>
        <v>0</v>
      </c>
      <c r="AL52" s="18">
        <f t="shared" si="26"/>
        <v>0</v>
      </c>
      <c r="AM52" s="18">
        <f t="shared" si="27"/>
        <v>0</v>
      </c>
      <c r="AN52" s="18">
        <f t="shared" si="19"/>
        <v>2</v>
      </c>
      <c r="AO52" s="214">
        <f t="shared" si="20"/>
        <v>0.5</v>
      </c>
      <c r="AP52" s="214">
        <v>1</v>
      </c>
      <c r="AQ52" s="87"/>
      <c r="AR52" s="201" t="s">
        <v>683</v>
      </c>
      <c r="AS52" s="34"/>
      <c r="AT52" s="249" t="s">
        <v>684</v>
      </c>
      <c r="AU52" s="186">
        <v>1</v>
      </c>
      <c r="AV52" s="37" t="s">
        <v>685</v>
      </c>
      <c r="AW52" s="38"/>
      <c r="AX52" s="196" t="s">
        <v>686</v>
      </c>
      <c r="AY52" s="34"/>
      <c r="AZ52" s="364" t="s">
        <v>687</v>
      </c>
      <c r="BA52" s="186">
        <v>1</v>
      </c>
      <c r="BB52" s="170" t="s">
        <v>688</v>
      </c>
      <c r="BC52" s="33"/>
      <c r="BD52" s="364" t="s">
        <v>689</v>
      </c>
      <c r="BE52" s="33"/>
      <c r="BF52" s="33"/>
      <c r="BG52" s="33"/>
      <c r="BH52" s="33"/>
      <c r="BI52" s="33"/>
      <c r="BJ52" s="33"/>
      <c r="BK52" s="33"/>
      <c r="BL52" s="33"/>
      <c r="BM52" s="38"/>
      <c r="BN52" s="33"/>
      <c r="BO52" s="4"/>
    </row>
    <row r="53" spans="1:67" ht="59.25" customHeight="1">
      <c r="A53" s="388"/>
      <c r="B53" s="392"/>
      <c r="C53" s="156"/>
      <c r="D53" s="395" t="s">
        <v>690</v>
      </c>
      <c r="E53" s="156"/>
      <c r="F53" s="156"/>
      <c r="G53" s="351" t="s">
        <v>213</v>
      </c>
      <c r="H53" s="84" t="s">
        <v>214</v>
      </c>
      <c r="I53" s="84" t="s">
        <v>215</v>
      </c>
      <c r="J53" s="89"/>
      <c r="K53" s="89"/>
      <c r="L53" s="89">
        <v>1</v>
      </c>
      <c r="M53" s="89"/>
      <c r="N53" s="89"/>
      <c r="O53" s="89">
        <v>1</v>
      </c>
      <c r="P53" s="89"/>
      <c r="Q53" s="89"/>
      <c r="R53" s="89">
        <v>1</v>
      </c>
      <c r="S53" s="89"/>
      <c r="T53" s="89"/>
      <c r="U53" s="89">
        <v>1</v>
      </c>
      <c r="V53" s="89">
        <f t="shared" si="21"/>
        <v>4</v>
      </c>
      <c r="W53" s="83">
        <v>1</v>
      </c>
      <c r="X53" s="89" t="s">
        <v>168</v>
      </c>
      <c r="Y53" s="89" t="s">
        <v>168</v>
      </c>
      <c r="Z53" s="89" t="s">
        <v>132</v>
      </c>
      <c r="AA53" s="105" t="s">
        <v>691</v>
      </c>
      <c r="AB53" s="18">
        <f t="shared" si="22"/>
        <v>0</v>
      </c>
      <c r="AC53" s="18">
        <f t="shared" si="23"/>
        <v>0</v>
      </c>
      <c r="AD53" s="18">
        <f t="shared" si="13"/>
        <v>1</v>
      </c>
      <c r="AE53" s="18">
        <f t="shared" si="14"/>
        <v>0</v>
      </c>
      <c r="AF53" s="18">
        <f t="shared" si="15"/>
        <v>0</v>
      </c>
      <c r="AG53" s="18">
        <f t="shared" si="16"/>
        <v>1</v>
      </c>
      <c r="AH53" s="18">
        <f t="shared" si="17"/>
        <v>0</v>
      </c>
      <c r="AI53" s="18">
        <f t="shared" si="18"/>
        <v>0</v>
      </c>
      <c r="AJ53" s="18">
        <f t="shared" si="24"/>
        <v>0</v>
      </c>
      <c r="AK53" s="18">
        <f t="shared" si="25"/>
        <v>0</v>
      </c>
      <c r="AL53" s="18">
        <f t="shared" si="26"/>
        <v>0</v>
      </c>
      <c r="AM53" s="18">
        <f t="shared" si="27"/>
        <v>0</v>
      </c>
      <c r="AN53" s="18">
        <f t="shared" si="19"/>
        <v>2</v>
      </c>
      <c r="AO53" s="214">
        <f t="shared" si="20"/>
        <v>0.5</v>
      </c>
      <c r="AP53" s="214">
        <v>1</v>
      </c>
      <c r="AQ53" s="281"/>
      <c r="AR53" s="36" t="s">
        <v>692</v>
      </c>
      <c r="AS53" s="34"/>
      <c r="AT53" s="37" t="s">
        <v>693</v>
      </c>
      <c r="AU53" s="186">
        <v>1</v>
      </c>
      <c r="AV53" s="37" t="s">
        <v>694</v>
      </c>
      <c r="AW53" s="38"/>
      <c r="AX53" s="33" t="s">
        <v>695</v>
      </c>
      <c r="AY53" s="34"/>
      <c r="AZ53" s="33" t="s">
        <v>696</v>
      </c>
      <c r="BA53" s="186">
        <v>1</v>
      </c>
      <c r="BB53" s="170" t="s">
        <v>697</v>
      </c>
      <c r="BC53" s="33"/>
      <c r="BD53" s="33"/>
      <c r="BE53" s="33"/>
      <c r="BF53" s="33"/>
      <c r="BG53" s="33"/>
      <c r="BH53" s="33"/>
      <c r="BI53" s="33"/>
      <c r="BJ53" s="33"/>
      <c r="BK53" s="33"/>
      <c r="BL53" s="33"/>
      <c r="BM53" s="38"/>
      <c r="BN53" s="33"/>
      <c r="BO53" s="4"/>
    </row>
    <row r="54" spans="1:67" ht="131.25" customHeight="1">
      <c r="A54" s="388"/>
      <c r="B54" s="394"/>
      <c r="C54" s="294"/>
      <c r="D54" s="398"/>
      <c r="E54" s="295"/>
      <c r="F54" s="294"/>
      <c r="G54" s="352" t="s">
        <v>216</v>
      </c>
      <c r="H54" s="293" t="s">
        <v>217</v>
      </c>
      <c r="I54" s="104" t="s">
        <v>215</v>
      </c>
      <c r="J54" s="90"/>
      <c r="K54" s="90"/>
      <c r="L54" s="90"/>
      <c r="M54" s="90">
        <v>1</v>
      </c>
      <c r="N54" s="90"/>
      <c r="O54" s="90"/>
      <c r="P54" s="90">
        <v>1</v>
      </c>
      <c r="Q54" s="90"/>
      <c r="R54" s="90"/>
      <c r="S54" s="90">
        <v>1</v>
      </c>
      <c r="T54" s="90"/>
      <c r="U54" s="103">
        <v>1</v>
      </c>
      <c r="V54" s="90">
        <f t="shared" si="21"/>
        <v>4</v>
      </c>
      <c r="W54" s="268">
        <v>1</v>
      </c>
      <c r="X54" s="103" t="s">
        <v>185</v>
      </c>
      <c r="Y54" s="90" t="s">
        <v>185</v>
      </c>
      <c r="Z54" s="103" t="s">
        <v>169</v>
      </c>
      <c r="AA54" s="284" t="s">
        <v>603</v>
      </c>
      <c r="AB54" s="285">
        <f t="shared" si="22"/>
        <v>0</v>
      </c>
      <c r="AC54" s="286">
        <f t="shared" si="23"/>
        <v>0</v>
      </c>
      <c r="AD54" s="286">
        <f t="shared" si="13"/>
        <v>0</v>
      </c>
      <c r="AE54" s="286">
        <f t="shared" si="14"/>
        <v>1</v>
      </c>
      <c r="AF54" s="286">
        <f t="shared" si="15"/>
        <v>0</v>
      </c>
      <c r="AG54" s="286">
        <f t="shared" si="16"/>
        <v>0</v>
      </c>
      <c r="AH54" s="286">
        <f t="shared" si="17"/>
        <v>1</v>
      </c>
      <c r="AI54" s="286">
        <f t="shared" si="18"/>
        <v>0</v>
      </c>
      <c r="AJ54" s="286">
        <f t="shared" si="24"/>
        <v>0</v>
      </c>
      <c r="AK54" s="286">
        <f t="shared" si="25"/>
        <v>0</v>
      </c>
      <c r="AL54" s="286">
        <f t="shared" si="26"/>
        <v>0</v>
      </c>
      <c r="AM54" s="286">
        <f t="shared" si="27"/>
        <v>0</v>
      </c>
      <c r="AN54" s="285">
        <f t="shared" si="19"/>
        <v>2</v>
      </c>
      <c r="AO54" s="215">
        <f t="shared" si="20"/>
        <v>0.5</v>
      </c>
      <c r="AP54" s="215">
        <v>1</v>
      </c>
      <c r="AQ54" s="35"/>
      <c r="AR54" s="36" t="s">
        <v>698</v>
      </c>
      <c r="AS54" s="34"/>
      <c r="AT54" s="33" t="s">
        <v>699</v>
      </c>
      <c r="AU54" s="37"/>
      <c r="AV54" s="33" t="s">
        <v>699</v>
      </c>
      <c r="AW54" s="38">
        <v>1</v>
      </c>
      <c r="AX54" s="37" t="s">
        <v>700</v>
      </c>
      <c r="AY54" s="34"/>
      <c r="AZ54" s="33" t="s">
        <v>701</v>
      </c>
      <c r="BA54" s="38"/>
      <c r="BB54" s="170" t="s">
        <v>702</v>
      </c>
      <c r="BC54" s="38">
        <v>1</v>
      </c>
      <c r="BD54" s="170" t="s">
        <v>703</v>
      </c>
      <c r="BE54" s="33"/>
      <c r="BF54" s="33"/>
      <c r="BG54" s="33"/>
      <c r="BH54" s="33"/>
      <c r="BI54" s="33"/>
      <c r="BJ54" s="33"/>
      <c r="BK54" s="33"/>
      <c r="BL54" s="33"/>
      <c r="BM54" s="38"/>
      <c r="BN54" s="33"/>
      <c r="BO54" s="4"/>
    </row>
    <row r="55" spans="1:67" ht="55.5" customHeight="1">
      <c r="A55" s="390"/>
      <c r="B55" s="392"/>
      <c r="C55" s="156"/>
      <c r="D55" s="395"/>
      <c r="E55" s="156"/>
      <c r="F55" s="156"/>
      <c r="G55" s="351" t="s">
        <v>218</v>
      </c>
      <c r="H55" s="84" t="s">
        <v>219</v>
      </c>
      <c r="I55" s="84" t="s">
        <v>220</v>
      </c>
      <c r="J55" s="89">
        <v>1</v>
      </c>
      <c r="K55" s="89">
        <v>1</v>
      </c>
      <c r="L55" s="89">
        <v>1</v>
      </c>
      <c r="M55" s="89">
        <v>1</v>
      </c>
      <c r="N55" s="89">
        <v>1</v>
      </c>
      <c r="O55" s="89">
        <v>1</v>
      </c>
      <c r="P55" s="89">
        <v>1</v>
      </c>
      <c r="Q55" s="89">
        <v>1</v>
      </c>
      <c r="R55" s="89">
        <v>1</v>
      </c>
      <c r="S55" s="89">
        <v>1</v>
      </c>
      <c r="T55" s="89">
        <v>1</v>
      </c>
      <c r="U55" s="89">
        <v>1</v>
      </c>
      <c r="V55" s="89">
        <f t="shared" si="21"/>
        <v>12</v>
      </c>
      <c r="W55" s="83">
        <v>1</v>
      </c>
      <c r="X55" s="89" t="s">
        <v>168</v>
      </c>
      <c r="Y55" s="89" t="s">
        <v>168</v>
      </c>
      <c r="Z55" s="89" t="s">
        <v>169</v>
      </c>
      <c r="AA55" s="105" t="s">
        <v>691</v>
      </c>
      <c r="AB55" s="18">
        <v>1</v>
      </c>
      <c r="AC55" s="18">
        <f t="shared" si="23"/>
        <v>1</v>
      </c>
      <c r="AD55" s="18">
        <f t="shared" si="13"/>
        <v>1</v>
      </c>
      <c r="AE55" s="18">
        <f t="shared" si="14"/>
        <v>1</v>
      </c>
      <c r="AF55" s="18">
        <f t="shared" si="15"/>
        <v>1</v>
      </c>
      <c r="AG55" s="18">
        <f t="shared" si="16"/>
        <v>1</v>
      </c>
      <c r="AH55" s="18">
        <f t="shared" si="17"/>
        <v>1</v>
      </c>
      <c r="AI55" s="18">
        <f t="shared" si="18"/>
        <v>0</v>
      </c>
      <c r="AJ55" s="18">
        <f t="shared" si="24"/>
        <v>0</v>
      </c>
      <c r="AK55" s="18">
        <f t="shared" si="25"/>
        <v>0</v>
      </c>
      <c r="AL55" s="18">
        <f t="shared" si="26"/>
        <v>0</v>
      </c>
      <c r="AM55" s="18">
        <f t="shared" si="27"/>
        <v>0</v>
      </c>
      <c r="AN55" s="18">
        <f t="shared" si="19"/>
        <v>7</v>
      </c>
      <c r="AO55" s="214">
        <f t="shared" si="20"/>
        <v>0.58333333333333337</v>
      </c>
      <c r="AP55" s="214">
        <v>1</v>
      </c>
      <c r="AQ55" s="282">
        <v>1</v>
      </c>
      <c r="AR55" s="181" t="s">
        <v>704</v>
      </c>
      <c r="AS55" s="186">
        <v>1</v>
      </c>
      <c r="AT55" s="33" t="s">
        <v>705</v>
      </c>
      <c r="AU55" s="186">
        <v>1</v>
      </c>
      <c r="AV55" s="37" t="s">
        <v>706</v>
      </c>
      <c r="AW55" s="186">
        <v>1</v>
      </c>
      <c r="AX55" s="33" t="s">
        <v>707</v>
      </c>
      <c r="AY55" s="186">
        <v>1</v>
      </c>
      <c r="AZ55" s="33" t="s">
        <v>708</v>
      </c>
      <c r="BA55" s="186">
        <v>1</v>
      </c>
      <c r="BB55" s="170" t="s">
        <v>709</v>
      </c>
      <c r="BC55" s="38">
        <v>1</v>
      </c>
      <c r="BD55" s="170" t="s">
        <v>710</v>
      </c>
      <c r="BE55" s="33"/>
      <c r="BF55" s="33"/>
      <c r="BG55" s="33"/>
      <c r="BH55" s="33"/>
      <c r="BI55" s="33"/>
      <c r="BJ55" s="33"/>
      <c r="BK55" s="33"/>
      <c r="BL55" s="33"/>
      <c r="BM55" s="38"/>
      <c r="BN55" s="33"/>
      <c r="BO55" s="4"/>
    </row>
    <row r="56" spans="1:67" ht="53.25" customHeight="1">
      <c r="A56" s="388"/>
      <c r="B56" s="392"/>
      <c r="C56" s="156"/>
      <c r="D56" s="395"/>
      <c r="E56" s="156"/>
      <c r="F56" s="156"/>
      <c r="G56" s="351" t="s">
        <v>222</v>
      </c>
      <c r="H56" s="84" t="s">
        <v>223</v>
      </c>
      <c r="I56" s="84" t="s">
        <v>224</v>
      </c>
      <c r="J56" s="89"/>
      <c r="K56" s="89"/>
      <c r="L56" s="89"/>
      <c r="M56" s="89"/>
      <c r="N56" s="89"/>
      <c r="O56" s="89">
        <v>1</v>
      </c>
      <c r="P56" s="89"/>
      <c r="Q56" s="89"/>
      <c r="R56" s="89"/>
      <c r="S56" s="89"/>
      <c r="T56" s="89"/>
      <c r="U56" s="89">
        <v>1</v>
      </c>
      <c r="V56" s="89">
        <f t="shared" si="21"/>
        <v>2</v>
      </c>
      <c r="W56" s="83">
        <v>1</v>
      </c>
      <c r="X56" s="89" t="s">
        <v>168</v>
      </c>
      <c r="Y56" s="89" t="s">
        <v>168</v>
      </c>
      <c r="Z56" s="89" t="s">
        <v>169</v>
      </c>
      <c r="AA56" s="105" t="s">
        <v>691</v>
      </c>
      <c r="AB56" s="18">
        <f t="shared" si="22"/>
        <v>0</v>
      </c>
      <c r="AC56" s="18">
        <f t="shared" si="23"/>
        <v>0</v>
      </c>
      <c r="AD56" s="18">
        <f t="shared" si="13"/>
        <v>0</v>
      </c>
      <c r="AE56" s="18">
        <f t="shared" si="14"/>
        <v>0</v>
      </c>
      <c r="AF56" s="18">
        <f t="shared" si="15"/>
        <v>0</v>
      </c>
      <c r="AG56" s="18">
        <f t="shared" si="16"/>
        <v>1</v>
      </c>
      <c r="AH56" s="18">
        <f t="shared" si="17"/>
        <v>0</v>
      </c>
      <c r="AI56" s="18">
        <f t="shared" si="18"/>
        <v>0</v>
      </c>
      <c r="AJ56" s="18">
        <f t="shared" si="24"/>
        <v>0</v>
      </c>
      <c r="AK56" s="18">
        <f t="shared" si="25"/>
        <v>0</v>
      </c>
      <c r="AL56" s="18">
        <f t="shared" si="26"/>
        <v>0</v>
      </c>
      <c r="AM56" s="18">
        <f t="shared" si="27"/>
        <v>0</v>
      </c>
      <c r="AN56" s="18">
        <f t="shared" si="19"/>
        <v>1</v>
      </c>
      <c r="AO56" s="214">
        <f t="shared" si="20"/>
        <v>0.5</v>
      </c>
      <c r="AP56" s="214">
        <v>1</v>
      </c>
      <c r="AQ56" s="281"/>
      <c r="AR56" s="36" t="s">
        <v>711</v>
      </c>
      <c r="AS56" s="34"/>
      <c r="AT56" s="33" t="s">
        <v>712</v>
      </c>
      <c r="AU56" s="37"/>
      <c r="AV56" s="37" t="s">
        <v>713</v>
      </c>
      <c r="AW56" s="38"/>
      <c r="AX56" s="33" t="s">
        <v>714</v>
      </c>
      <c r="AY56" s="34"/>
      <c r="AZ56" s="33" t="s">
        <v>715</v>
      </c>
      <c r="BA56" s="186">
        <v>1</v>
      </c>
      <c r="BB56" s="170" t="s">
        <v>716</v>
      </c>
      <c r="BC56" s="33"/>
      <c r="BD56" s="33"/>
      <c r="BE56" s="33"/>
      <c r="BF56" s="33"/>
      <c r="BG56" s="33"/>
      <c r="BH56" s="33"/>
      <c r="BI56" s="33"/>
      <c r="BJ56" s="33"/>
      <c r="BK56" s="33"/>
      <c r="BL56" s="33"/>
      <c r="BM56" s="38"/>
      <c r="BN56" s="33"/>
      <c r="BO56" s="4"/>
    </row>
    <row r="57" spans="1:67" ht="186.75" customHeight="1">
      <c r="A57" s="388"/>
      <c r="B57" s="392"/>
      <c r="C57" s="156"/>
      <c r="D57" s="395"/>
      <c r="E57" s="156"/>
      <c r="F57" s="156"/>
      <c r="G57" s="89" t="s">
        <v>225</v>
      </c>
      <c r="H57" s="84" t="s">
        <v>226</v>
      </c>
      <c r="I57" s="84" t="s">
        <v>215</v>
      </c>
      <c r="J57" s="89"/>
      <c r="K57" s="89"/>
      <c r="L57" s="89">
        <v>1</v>
      </c>
      <c r="M57" s="89"/>
      <c r="N57" s="89"/>
      <c r="O57" s="89">
        <v>1</v>
      </c>
      <c r="P57" s="89"/>
      <c r="Q57" s="89"/>
      <c r="R57" s="89">
        <v>1</v>
      </c>
      <c r="S57" s="89"/>
      <c r="T57" s="89"/>
      <c r="U57" s="89">
        <v>1</v>
      </c>
      <c r="V57" s="89">
        <f t="shared" si="21"/>
        <v>4</v>
      </c>
      <c r="W57" s="83">
        <v>1</v>
      </c>
      <c r="X57" s="89" t="s">
        <v>168</v>
      </c>
      <c r="Y57" s="89" t="s">
        <v>168</v>
      </c>
      <c r="Z57" s="89" t="s">
        <v>169</v>
      </c>
      <c r="AA57" s="105" t="s">
        <v>691</v>
      </c>
      <c r="AB57" s="18">
        <f t="shared" si="22"/>
        <v>0</v>
      </c>
      <c r="AC57" s="18">
        <f t="shared" si="23"/>
        <v>0</v>
      </c>
      <c r="AD57" s="18">
        <f t="shared" si="13"/>
        <v>1</v>
      </c>
      <c r="AE57" s="18">
        <f t="shared" si="14"/>
        <v>0</v>
      </c>
      <c r="AF57" s="18">
        <f t="shared" si="15"/>
        <v>0</v>
      </c>
      <c r="AG57" s="18">
        <f t="shared" si="16"/>
        <v>1</v>
      </c>
      <c r="AH57" s="18">
        <f t="shared" si="17"/>
        <v>0</v>
      </c>
      <c r="AI57" s="18">
        <f t="shared" si="18"/>
        <v>0</v>
      </c>
      <c r="AJ57" s="18">
        <f t="shared" si="24"/>
        <v>0</v>
      </c>
      <c r="AK57" s="18">
        <f t="shared" si="25"/>
        <v>0</v>
      </c>
      <c r="AL57" s="18">
        <f t="shared" si="26"/>
        <v>0</v>
      </c>
      <c r="AM57" s="18">
        <f t="shared" si="27"/>
        <v>0</v>
      </c>
      <c r="AN57" s="18">
        <f t="shared" si="19"/>
        <v>2</v>
      </c>
      <c r="AO57" s="214">
        <f t="shared" si="20"/>
        <v>0.5</v>
      </c>
      <c r="AP57" s="214">
        <v>1</v>
      </c>
      <c r="AQ57" s="281"/>
      <c r="AR57" s="197" t="s">
        <v>717</v>
      </c>
      <c r="AS57" s="34"/>
      <c r="AT57" s="196" t="s">
        <v>718</v>
      </c>
      <c r="AU57" s="186">
        <v>1</v>
      </c>
      <c r="AV57" s="37" t="s">
        <v>719</v>
      </c>
      <c r="AW57" s="38"/>
      <c r="AX57" s="33" t="s">
        <v>720</v>
      </c>
      <c r="AY57" s="34"/>
      <c r="AZ57" s="170" t="s">
        <v>721</v>
      </c>
      <c r="BA57" s="186">
        <v>1</v>
      </c>
      <c r="BB57" s="170" t="s">
        <v>722</v>
      </c>
      <c r="BC57" s="33"/>
      <c r="BD57" s="356" t="s">
        <v>723</v>
      </c>
      <c r="BE57" s="33"/>
      <c r="BF57" s="33"/>
      <c r="BG57" s="33"/>
      <c r="BH57" s="33"/>
      <c r="BI57" s="33"/>
      <c r="BJ57" s="33"/>
      <c r="BK57" s="33"/>
      <c r="BL57" s="33"/>
      <c r="BM57" s="38"/>
      <c r="BN57" s="33"/>
      <c r="BO57" s="4"/>
    </row>
    <row r="58" spans="1:67" ht="63" customHeight="1">
      <c r="A58" s="388"/>
      <c r="B58" s="392"/>
      <c r="C58" s="156"/>
      <c r="D58" s="395"/>
      <c r="E58" s="156"/>
      <c r="F58" s="156"/>
      <c r="G58" s="89" t="s">
        <v>227</v>
      </c>
      <c r="H58" s="84" t="s">
        <v>228</v>
      </c>
      <c r="I58" s="84" t="s">
        <v>215</v>
      </c>
      <c r="J58" s="89"/>
      <c r="K58" s="89"/>
      <c r="L58" s="89">
        <v>1</v>
      </c>
      <c r="M58" s="89"/>
      <c r="N58" s="89"/>
      <c r="O58" s="89">
        <v>1</v>
      </c>
      <c r="P58" s="89"/>
      <c r="Q58" s="89"/>
      <c r="R58" s="89">
        <v>1</v>
      </c>
      <c r="S58" s="89"/>
      <c r="T58" s="89"/>
      <c r="U58" s="89">
        <v>1</v>
      </c>
      <c r="V58" s="89">
        <f t="shared" si="21"/>
        <v>4</v>
      </c>
      <c r="W58" s="83">
        <v>1</v>
      </c>
      <c r="X58" s="89" t="s">
        <v>353</v>
      </c>
      <c r="Y58" s="89" t="s">
        <v>353</v>
      </c>
      <c r="Z58" s="89" t="s">
        <v>57</v>
      </c>
      <c r="AA58" s="105" t="s">
        <v>691</v>
      </c>
      <c r="AB58" s="18">
        <f>AQ58</f>
        <v>0</v>
      </c>
      <c r="AC58" s="18">
        <f t="shared" si="23"/>
        <v>0</v>
      </c>
      <c r="AD58" s="18">
        <f t="shared" si="13"/>
        <v>1</v>
      </c>
      <c r="AE58" s="18">
        <f t="shared" si="14"/>
        <v>0</v>
      </c>
      <c r="AF58" s="18">
        <f t="shared" si="15"/>
        <v>0</v>
      </c>
      <c r="AG58" s="18">
        <f t="shared" si="16"/>
        <v>1</v>
      </c>
      <c r="AH58" s="18">
        <f t="shared" si="17"/>
        <v>0</v>
      </c>
      <c r="AI58" s="18">
        <f t="shared" si="18"/>
        <v>0</v>
      </c>
      <c r="AJ58" s="18">
        <f t="shared" si="24"/>
        <v>0</v>
      </c>
      <c r="AK58" s="18">
        <f t="shared" si="25"/>
        <v>0</v>
      </c>
      <c r="AL58" s="18">
        <f t="shared" si="26"/>
        <v>0</v>
      </c>
      <c r="AM58" s="18">
        <f t="shared" si="27"/>
        <v>0</v>
      </c>
      <c r="AN58" s="18">
        <f>SUM(AB58:AM58)</f>
        <v>2</v>
      </c>
      <c r="AO58" s="214">
        <f t="shared" si="20"/>
        <v>0.5</v>
      </c>
      <c r="AP58" s="214">
        <v>1</v>
      </c>
      <c r="AQ58" s="281"/>
      <c r="AR58" s="181" t="s">
        <v>724</v>
      </c>
      <c r="AS58" s="38"/>
      <c r="AT58" s="37" t="s">
        <v>725</v>
      </c>
      <c r="AU58" s="186">
        <v>1</v>
      </c>
      <c r="AV58" s="37" t="s">
        <v>726</v>
      </c>
      <c r="AW58" s="38"/>
      <c r="AX58" s="33"/>
      <c r="AY58" s="34"/>
      <c r="AZ58" s="33"/>
      <c r="BA58" s="186">
        <v>1</v>
      </c>
      <c r="BB58" s="37" t="s">
        <v>727</v>
      </c>
      <c r="BC58" s="33"/>
      <c r="BD58" s="33"/>
      <c r="BE58" s="33"/>
      <c r="BF58" s="33"/>
      <c r="BG58" s="33"/>
      <c r="BH58" s="33"/>
      <c r="BI58" s="33"/>
      <c r="BJ58" s="33"/>
      <c r="BK58" s="33"/>
      <c r="BL58" s="33"/>
      <c r="BM58" s="38"/>
      <c r="BN58" s="33"/>
      <c r="BO58" s="4"/>
    </row>
    <row r="59" spans="1:67" s="118" customFormat="1" ht="60" customHeight="1">
      <c r="A59" s="388"/>
      <c r="B59" s="392"/>
      <c r="C59" s="156"/>
      <c r="D59" s="395"/>
      <c r="E59" s="156"/>
      <c r="F59" s="156"/>
      <c r="G59" s="93" t="s">
        <v>229</v>
      </c>
      <c r="H59" s="102" t="s">
        <v>230</v>
      </c>
      <c r="I59" s="102" t="s">
        <v>215</v>
      </c>
      <c r="J59" s="93"/>
      <c r="K59" s="93"/>
      <c r="L59" s="93">
        <v>1</v>
      </c>
      <c r="M59" s="93"/>
      <c r="N59" s="93"/>
      <c r="O59" s="93">
        <v>1</v>
      </c>
      <c r="P59" s="93"/>
      <c r="Q59" s="93"/>
      <c r="R59" s="93">
        <v>1</v>
      </c>
      <c r="S59" s="93"/>
      <c r="T59" s="93"/>
      <c r="U59" s="93">
        <v>1</v>
      </c>
      <c r="V59" s="93">
        <f t="shared" si="21"/>
        <v>4</v>
      </c>
      <c r="W59" s="153">
        <v>1</v>
      </c>
      <c r="X59" s="93" t="s">
        <v>168</v>
      </c>
      <c r="Y59" s="89" t="s">
        <v>168</v>
      </c>
      <c r="Z59" s="89" t="s">
        <v>169</v>
      </c>
      <c r="AA59" s="105" t="s">
        <v>691</v>
      </c>
      <c r="AB59" s="18">
        <f t="shared" si="22"/>
        <v>0</v>
      </c>
      <c r="AC59" s="18">
        <f t="shared" si="23"/>
        <v>0</v>
      </c>
      <c r="AD59" s="18">
        <f t="shared" si="13"/>
        <v>1</v>
      </c>
      <c r="AE59" s="18">
        <f t="shared" si="14"/>
        <v>0</v>
      </c>
      <c r="AF59" s="18">
        <f t="shared" si="15"/>
        <v>0</v>
      </c>
      <c r="AG59" s="18">
        <f t="shared" si="16"/>
        <v>1</v>
      </c>
      <c r="AH59" s="18">
        <f t="shared" si="17"/>
        <v>0</v>
      </c>
      <c r="AI59" s="18">
        <f t="shared" si="18"/>
        <v>0</v>
      </c>
      <c r="AJ59" s="18">
        <f t="shared" si="24"/>
        <v>0</v>
      </c>
      <c r="AK59" s="18">
        <f t="shared" si="25"/>
        <v>0</v>
      </c>
      <c r="AL59" s="18">
        <f t="shared" si="26"/>
        <v>0</v>
      </c>
      <c r="AM59" s="18">
        <f t="shared" si="27"/>
        <v>0</v>
      </c>
      <c r="AN59" s="18">
        <f t="shared" si="19"/>
        <v>2</v>
      </c>
      <c r="AO59" s="214">
        <f t="shared" si="20"/>
        <v>0.5</v>
      </c>
      <c r="AP59" s="214">
        <v>1</v>
      </c>
      <c r="AQ59" s="281"/>
      <c r="AR59" s="181" t="s">
        <v>724</v>
      </c>
      <c r="AS59" s="38"/>
      <c r="AT59" s="37" t="s">
        <v>725</v>
      </c>
      <c r="AU59" s="186">
        <v>1</v>
      </c>
      <c r="AV59" s="37" t="s">
        <v>728</v>
      </c>
      <c r="AW59" s="38"/>
      <c r="AX59" s="37" t="s">
        <v>729</v>
      </c>
      <c r="AY59" s="38"/>
      <c r="AZ59" s="37" t="s">
        <v>730</v>
      </c>
      <c r="BA59" s="186">
        <v>1</v>
      </c>
      <c r="BB59" s="170" t="s">
        <v>731</v>
      </c>
      <c r="BC59" s="37"/>
      <c r="BD59" s="37"/>
      <c r="BE59" s="37"/>
      <c r="BF59" s="37"/>
      <c r="BG59" s="37"/>
      <c r="BH59" s="37"/>
      <c r="BI59" s="37"/>
      <c r="BJ59" s="37"/>
      <c r="BK59" s="37"/>
      <c r="BL59" s="37"/>
      <c r="BM59" s="38"/>
      <c r="BN59" s="37"/>
      <c r="BO59" s="3"/>
    </row>
    <row r="60" spans="1:67" ht="165.75" customHeight="1">
      <c r="A60" s="388"/>
      <c r="B60" s="394"/>
      <c r="C60" s="241"/>
      <c r="D60" s="398"/>
      <c r="E60" s="221"/>
      <c r="F60" s="221"/>
      <c r="G60" s="89" t="s">
        <v>231</v>
      </c>
      <c r="H60" s="84" t="s">
        <v>732</v>
      </c>
      <c r="I60" s="84" t="s">
        <v>215</v>
      </c>
      <c r="J60" s="89"/>
      <c r="K60" s="89"/>
      <c r="L60" s="89"/>
      <c r="M60" s="89">
        <v>1</v>
      </c>
      <c r="N60" s="89"/>
      <c r="O60" s="89"/>
      <c r="P60" s="89">
        <v>1</v>
      </c>
      <c r="Q60" s="89"/>
      <c r="R60" s="89"/>
      <c r="S60" s="89">
        <v>1</v>
      </c>
      <c r="T60" s="89"/>
      <c r="U60" s="89">
        <v>1</v>
      </c>
      <c r="V60" s="89">
        <f t="shared" si="21"/>
        <v>4</v>
      </c>
      <c r="W60" s="83">
        <v>1</v>
      </c>
      <c r="X60" s="89" t="s">
        <v>185</v>
      </c>
      <c r="Y60" s="134" t="s">
        <v>185</v>
      </c>
      <c r="Z60" s="103" t="s">
        <v>132</v>
      </c>
      <c r="AA60" s="284" t="s">
        <v>733</v>
      </c>
      <c r="AB60" s="285">
        <f t="shared" si="22"/>
        <v>0</v>
      </c>
      <c r="AC60" s="286">
        <f t="shared" si="23"/>
        <v>0</v>
      </c>
      <c r="AD60" s="286">
        <f t="shared" si="13"/>
        <v>0</v>
      </c>
      <c r="AE60" s="286">
        <f t="shared" si="14"/>
        <v>1</v>
      </c>
      <c r="AF60" s="286">
        <f t="shared" si="15"/>
        <v>0</v>
      </c>
      <c r="AG60" s="286">
        <f t="shared" si="16"/>
        <v>0</v>
      </c>
      <c r="AH60" s="286">
        <f t="shared" si="17"/>
        <v>1</v>
      </c>
      <c r="AI60" s="286">
        <f t="shared" si="18"/>
        <v>0</v>
      </c>
      <c r="AJ60" s="286">
        <f t="shared" si="24"/>
        <v>0</v>
      </c>
      <c r="AK60" s="286">
        <f t="shared" si="25"/>
        <v>0</v>
      </c>
      <c r="AL60" s="286">
        <f t="shared" si="26"/>
        <v>0</v>
      </c>
      <c r="AM60" s="286">
        <f t="shared" si="27"/>
        <v>0</v>
      </c>
      <c r="AN60" s="285">
        <f t="shared" si="19"/>
        <v>2</v>
      </c>
      <c r="AO60" s="215">
        <f t="shared" si="20"/>
        <v>0.5</v>
      </c>
      <c r="AP60" s="215">
        <v>1</v>
      </c>
      <c r="AQ60" s="58"/>
      <c r="AR60" s="183" t="s">
        <v>734</v>
      </c>
      <c r="AS60" s="60"/>
      <c r="AT60" s="56" t="s">
        <v>699</v>
      </c>
      <c r="AU60" s="61"/>
      <c r="AV60" s="56" t="s">
        <v>735</v>
      </c>
      <c r="AW60" s="62">
        <v>1</v>
      </c>
      <c r="AX60" s="61" t="s">
        <v>736</v>
      </c>
      <c r="AY60" s="60"/>
      <c r="AZ60" s="61" t="s">
        <v>737</v>
      </c>
      <c r="BA60" s="62"/>
      <c r="BB60" s="171" t="s">
        <v>738</v>
      </c>
      <c r="BC60" s="38">
        <v>1</v>
      </c>
      <c r="BD60" s="170" t="s">
        <v>703</v>
      </c>
      <c r="BE60" s="33"/>
      <c r="BF60" s="33"/>
      <c r="BG60" s="33"/>
      <c r="BH60" s="33"/>
      <c r="BI60" s="33"/>
      <c r="BJ60" s="33"/>
      <c r="BK60" s="33"/>
      <c r="BL60" s="33"/>
      <c r="BM60" s="38"/>
      <c r="BN60" s="33"/>
      <c r="BO60" s="4"/>
    </row>
    <row r="61" spans="1:67" ht="157.5" customHeight="1">
      <c r="A61" s="388"/>
      <c r="B61" s="394"/>
      <c r="C61" s="289"/>
      <c r="D61" s="398"/>
      <c r="E61" s="220"/>
      <c r="F61" s="220"/>
      <c r="G61" s="86" t="s">
        <v>232</v>
      </c>
      <c r="H61" s="101" t="s">
        <v>739</v>
      </c>
      <c r="I61" s="101" t="s">
        <v>215</v>
      </c>
      <c r="J61" s="86"/>
      <c r="K61" s="86"/>
      <c r="L61" s="86"/>
      <c r="M61" s="86">
        <v>1</v>
      </c>
      <c r="N61" s="86"/>
      <c r="O61" s="86"/>
      <c r="P61" s="86">
        <v>1</v>
      </c>
      <c r="Q61" s="86"/>
      <c r="R61" s="86"/>
      <c r="S61" s="86">
        <v>1</v>
      </c>
      <c r="T61" s="86"/>
      <c r="U61" s="86">
        <v>1</v>
      </c>
      <c r="V61" s="86">
        <f t="shared" si="21"/>
        <v>4</v>
      </c>
      <c r="W61" s="82">
        <v>1</v>
      </c>
      <c r="X61" s="86" t="s">
        <v>185</v>
      </c>
      <c r="Y61" s="89" t="s">
        <v>185</v>
      </c>
      <c r="Z61" s="88" t="s">
        <v>132</v>
      </c>
      <c r="AA61" s="89" t="s">
        <v>603</v>
      </c>
      <c r="AB61" s="18">
        <f t="shared" si="22"/>
        <v>0</v>
      </c>
      <c r="AC61" s="18">
        <f t="shared" si="23"/>
        <v>0</v>
      </c>
      <c r="AD61" s="18">
        <f t="shared" si="13"/>
        <v>0</v>
      </c>
      <c r="AE61" s="18">
        <f t="shared" si="14"/>
        <v>1</v>
      </c>
      <c r="AF61" s="18">
        <f t="shared" si="15"/>
        <v>0</v>
      </c>
      <c r="AG61" s="18">
        <f t="shared" si="16"/>
        <v>0</v>
      </c>
      <c r="AH61" s="18">
        <f t="shared" si="17"/>
        <v>1</v>
      </c>
      <c r="AI61" s="18">
        <f t="shared" si="18"/>
        <v>0</v>
      </c>
      <c r="AJ61" s="18">
        <f t="shared" si="24"/>
        <v>0</v>
      </c>
      <c r="AK61" s="18">
        <f t="shared" si="25"/>
        <v>0</v>
      </c>
      <c r="AL61" s="18">
        <f t="shared" si="26"/>
        <v>0</v>
      </c>
      <c r="AM61" s="18">
        <f t="shared" si="27"/>
        <v>0</v>
      </c>
      <c r="AN61" s="18">
        <f t="shared" si="19"/>
        <v>2</v>
      </c>
      <c r="AO61" s="214">
        <f t="shared" si="20"/>
        <v>0.5</v>
      </c>
      <c r="AP61" s="214">
        <v>1</v>
      </c>
      <c r="AQ61" s="35"/>
      <c r="AR61" s="181" t="s">
        <v>740</v>
      </c>
      <c r="AS61" s="34"/>
      <c r="AT61" s="33" t="s">
        <v>699</v>
      </c>
      <c r="AU61" s="37"/>
      <c r="AV61" s="33" t="s">
        <v>735</v>
      </c>
      <c r="AW61" s="38">
        <v>1</v>
      </c>
      <c r="AX61" s="37" t="s">
        <v>741</v>
      </c>
      <c r="AY61" s="34"/>
      <c r="AZ61" s="37" t="s">
        <v>737</v>
      </c>
      <c r="BA61" s="38"/>
      <c r="BB61" s="170" t="s">
        <v>742</v>
      </c>
      <c r="BC61" s="122">
        <v>1</v>
      </c>
      <c r="BD61" s="170" t="s">
        <v>703</v>
      </c>
      <c r="BE61" s="33"/>
      <c r="BF61" s="33"/>
      <c r="BG61" s="33"/>
      <c r="BH61" s="33"/>
      <c r="BI61" s="33"/>
      <c r="BJ61" s="33"/>
      <c r="BK61" s="33"/>
      <c r="BL61" s="33"/>
      <c r="BM61" s="38"/>
      <c r="BN61" s="33"/>
      <c r="BO61" s="4"/>
    </row>
    <row r="62" spans="1:67" ht="62.25" customHeight="1">
      <c r="A62" s="388"/>
      <c r="B62" s="392"/>
      <c r="C62" s="156"/>
      <c r="D62" s="395"/>
      <c r="E62" s="156"/>
      <c r="F62" s="156"/>
      <c r="G62" s="90" t="s">
        <v>233</v>
      </c>
      <c r="H62" s="104" t="s">
        <v>234</v>
      </c>
      <c r="I62" s="104" t="s">
        <v>235</v>
      </c>
      <c r="J62" s="90"/>
      <c r="K62" s="90"/>
      <c r="L62" s="90"/>
      <c r="M62" s="90"/>
      <c r="N62" s="90"/>
      <c r="O62" s="90">
        <v>1</v>
      </c>
      <c r="P62" s="90"/>
      <c r="Q62" s="90"/>
      <c r="R62" s="90"/>
      <c r="S62" s="90"/>
      <c r="T62" s="90"/>
      <c r="U62" s="90">
        <v>1</v>
      </c>
      <c r="V62" s="90">
        <f t="shared" si="21"/>
        <v>2</v>
      </c>
      <c r="W62" s="117">
        <v>1</v>
      </c>
      <c r="X62" s="90" t="s">
        <v>168</v>
      </c>
      <c r="Y62" s="90" t="s">
        <v>168</v>
      </c>
      <c r="Z62" s="90" t="s">
        <v>61</v>
      </c>
      <c r="AA62" s="90" t="s">
        <v>301</v>
      </c>
      <c r="AB62" s="286">
        <f t="shared" si="22"/>
        <v>0</v>
      </c>
      <c r="AC62" s="286">
        <f t="shared" si="23"/>
        <v>0</v>
      </c>
      <c r="AD62" s="286">
        <f t="shared" si="13"/>
        <v>0</v>
      </c>
      <c r="AE62" s="286">
        <f t="shared" si="14"/>
        <v>0</v>
      </c>
      <c r="AF62" s="286">
        <f t="shared" si="15"/>
        <v>0</v>
      </c>
      <c r="AG62" s="286">
        <f t="shared" si="16"/>
        <v>1</v>
      </c>
      <c r="AH62" s="286">
        <f t="shared" si="17"/>
        <v>0</v>
      </c>
      <c r="AI62" s="286">
        <f t="shared" si="18"/>
        <v>0</v>
      </c>
      <c r="AJ62" s="286">
        <f t="shared" si="24"/>
        <v>0</v>
      </c>
      <c r="AK62" s="286">
        <f t="shared" si="25"/>
        <v>0</v>
      </c>
      <c r="AL62" s="286">
        <f t="shared" si="26"/>
        <v>0</v>
      </c>
      <c r="AM62" s="286">
        <f t="shared" si="27"/>
        <v>0</v>
      </c>
      <c r="AN62" s="286">
        <f t="shared" si="19"/>
        <v>1</v>
      </c>
      <c r="AO62" s="215">
        <f t="shared" si="20"/>
        <v>0.5</v>
      </c>
      <c r="AP62" s="215">
        <v>1</v>
      </c>
      <c r="AQ62" s="325"/>
      <c r="AR62" s="326" t="s">
        <v>743</v>
      </c>
      <c r="AS62" s="327"/>
      <c r="AT62" s="312" t="s">
        <v>744</v>
      </c>
      <c r="AU62" s="172"/>
      <c r="AV62" s="172" t="s">
        <v>745</v>
      </c>
      <c r="AW62" s="148"/>
      <c r="AX62" s="312" t="s">
        <v>746</v>
      </c>
      <c r="AY62" s="327"/>
      <c r="AZ62" s="312" t="s">
        <v>747</v>
      </c>
      <c r="BA62" s="328">
        <v>1</v>
      </c>
      <c r="BB62" s="165" t="s">
        <v>748</v>
      </c>
      <c r="BC62" s="56"/>
      <c r="BD62" s="56"/>
      <c r="BE62" s="56"/>
      <c r="BF62" s="56"/>
      <c r="BG62" s="56"/>
      <c r="BH62" s="56"/>
      <c r="BI62" s="56"/>
      <c r="BJ62" s="56"/>
      <c r="BK62" s="56"/>
      <c r="BL62" s="56"/>
      <c r="BM62" s="62"/>
      <c r="BN62" s="56"/>
      <c r="BO62" s="4"/>
    </row>
    <row r="63" spans="1:67" ht="125.25" customHeight="1">
      <c r="A63" s="388"/>
      <c r="B63" s="394"/>
      <c r="C63" s="294"/>
      <c r="D63" s="398"/>
      <c r="E63" s="295"/>
      <c r="F63" s="295"/>
      <c r="G63" s="89" t="s">
        <v>236</v>
      </c>
      <c r="H63" s="84" t="s">
        <v>749</v>
      </c>
      <c r="I63" s="84" t="s">
        <v>215</v>
      </c>
      <c r="J63" s="89"/>
      <c r="K63" s="89"/>
      <c r="L63" s="89"/>
      <c r="M63" s="89">
        <v>1</v>
      </c>
      <c r="N63" s="89"/>
      <c r="O63" s="89"/>
      <c r="P63" s="89">
        <v>1</v>
      </c>
      <c r="Q63" s="89"/>
      <c r="R63" s="89"/>
      <c r="S63" s="89">
        <v>1</v>
      </c>
      <c r="T63" s="89"/>
      <c r="U63" s="89">
        <v>1</v>
      </c>
      <c r="V63" s="89">
        <f t="shared" si="21"/>
        <v>4</v>
      </c>
      <c r="W63" s="83">
        <v>1</v>
      </c>
      <c r="X63" s="89" t="s">
        <v>185</v>
      </c>
      <c r="Y63" s="89" t="s">
        <v>185</v>
      </c>
      <c r="Z63" s="88" t="s">
        <v>132</v>
      </c>
      <c r="AA63" s="89" t="s">
        <v>733</v>
      </c>
      <c r="AB63" s="18">
        <f t="shared" si="22"/>
        <v>0</v>
      </c>
      <c r="AC63" s="18">
        <f t="shared" si="23"/>
        <v>0</v>
      </c>
      <c r="AD63" s="18">
        <f t="shared" si="13"/>
        <v>0</v>
      </c>
      <c r="AE63" s="18">
        <f t="shared" si="14"/>
        <v>1</v>
      </c>
      <c r="AF63" s="18">
        <f t="shared" si="15"/>
        <v>0</v>
      </c>
      <c r="AG63" s="18">
        <f t="shared" si="16"/>
        <v>0</v>
      </c>
      <c r="AH63" s="18">
        <f t="shared" si="17"/>
        <v>1</v>
      </c>
      <c r="AI63" s="18">
        <f t="shared" si="18"/>
        <v>0</v>
      </c>
      <c r="AJ63" s="18">
        <f t="shared" si="24"/>
        <v>0</v>
      </c>
      <c r="AK63" s="18">
        <f t="shared" si="25"/>
        <v>0</v>
      </c>
      <c r="AL63" s="18">
        <f t="shared" si="26"/>
        <v>0</v>
      </c>
      <c r="AM63" s="18">
        <f t="shared" si="27"/>
        <v>0</v>
      </c>
      <c r="AN63" s="18">
        <f t="shared" si="19"/>
        <v>2</v>
      </c>
      <c r="AO63" s="214">
        <f t="shared" si="20"/>
        <v>0.5</v>
      </c>
      <c r="AP63" s="214">
        <v>1</v>
      </c>
      <c r="AQ63" s="35"/>
      <c r="AR63" s="181" t="s">
        <v>750</v>
      </c>
      <c r="AS63" s="34"/>
      <c r="AT63" s="37" t="s">
        <v>751</v>
      </c>
      <c r="AU63" s="37"/>
      <c r="AV63" s="37" t="s">
        <v>751</v>
      </c>
      <c r="AW63" s="38">
        <v>1</v>
      </c>
      <c r="AX63" s="37" t="s">
        <v>700</v>
      </c>
      <c r="AY63" s="34"/>
      <c r="AZ63" s="37" t="s">
        <v>737</v>
      </c>
      <c r="BA63" s="38"/>
      <c r="BB63" s="170" t="s">
        <v>752</v>
      </c>
      <c r="BC63" s="122">
        <v>1</v>
      </c>
      <c r="BD63" s="170" t="s">
        <v>703</v>
      </c>
      <c r="BE63" s="33"/>
      <c r="BF63" s="33"/>
      <c r="BG63" s="33"/>
      <c r="BH63" s="33"/>
      <c r="BI63" s="33"/>
      <c r="BJ63" s="33"/>
      <c r="BK63" s="33"/>
      <c r="BL63" s="33"/>
      <c r="BM63" s="38"/>
      <c r="BN63" s="33"/>
      <c r="BO63" s="4"/>
    </row>
    <row r="64" spans="1:67" ht="93.75" customHeight="1">
      <c r="A64" s="388"/>
      <c r="B64" s="392"/>
      <c r="C64" s="156"/>
      <c r="D64" s="395"/>
      <c r="E64" s="156"/>
      <c r="F64" s="156"/>
      <c r="G64" s="86" t="s">
        <v>753</v>
      </c>
      <c r="H64" s="112" t="s">
        <v>754</v>
      </c>
      <c r="I64" s="112" t="s">
        <v>755</v>
      </c>
      <c r="J64" s="86"/>
      <c r="K64" s="86"/>
      <c r="L64" s="86">
        <v>1</v>
      </c>
      <c r="M64" s="86"/>
      <c r="N64" s="86"/>
      <c r="O64" s="86">
        <v>1</v>
      </c>
      <c r="P64" s="86"/>
      <c r="Q64" s="86"/>
      <c r="R64" s="86">
        <v>1</v>
      </c>
      <c r="S64" s="86"/>
      <c r="T64" s="86"/>
      <c r="U64" s="86">
        <v>1</v>
      </c>
      <c r="V64" s="86">
        <f>SUM(J64:U64)</f>
        <v>4</v>
      </c>
      <c r="W64" s="82">
        <v>1</v>
      </c>
      <c r="X64" s="86" t="s">
        <v>353</v>
      </c>
      <c r="Y64" s="86" t="s">
        <v>353</v>
      </c>
      <c r="Z64" s="86" t="s">
        <v>57</v>
      </c>
      <c r="AA64" s="158" t="s">
        <v>691</v>
      </c>
      <c r="AB64" s="131">
        <f>AQ64</f>
        <v>0</v>
      </c>
      <c r="AC64" s="131">
        <f t="shared" ref="AC64" si="28">AS64</f>
        <v>0</v>
      </c>
      <c r="AD64" s="131">
        <f t="shared" ref="AD64" si="29">AU64</f>
        <v>1</v>
      </c>
      <c r="AE64" s="131">
        <f t="shared" ref="AE64" si="30">AW64</f>
        <v>0</v>
      </c>
      <c r="AF64" s="131">
        <f t="shared" ref="AF64" si="31">AY64</f>
        <v>0</v>
      </c>
      <c r="AG64" s="131">
        <f t="shared" ref="AG64" si="32">BA64</f>
        <v>1</v>
      </c>
      <c r="AH64" s="131">
        <f t="shared" ref="AH64" si="33">BC64</f>
        <v>0</v>
      </c>
      <c r="AI64" s="131">
        <f t="shared" ref="AI64" si="34">BE64</f>
        <v>0</v>
      </c>
      <c r="AJ64" s="131">
        <f t="shared" ref="AJ64" si="35">BG64</f>
        <v>0</v>
      </c>
      <c r="AK64" s="131">
        <f t="shared" ref="AK64" si="36">BI64</f>
        <v>0</v>
      </c>
      <c r="AL64" s="131">
        <f t="shared" ref="AL64" si="37">BK64</f>
        <v>0</v>
      </c>
      <c r="AM64" s="131">
        <f t="shared" ref="AM64" si="38">BM64</f>
        <v>0</v>
      </c>
      <c r="AN64" s="131">
        <f>SUM(AB64:AM64)</f>
        <v>2</v>
      </c>
      <c r="AO64" s="16">
        <f t="shared" si="20"/>
        <v>0.5</v>
      </c>
      <c r="AP64" s="16">
        <v>1</v>
      </c>
      <c r="AQ64" s="329"/>
      <c r="AR64" s="235"/>
      <c r="AS64" s="47"/>
      <c r="AT64" s="46"/>
      <c r="AU64" s="185">
        <v>1</v>
      </c>
      <c r="AV64" s="49" t="s">
        <v>756</v>
      </c>
      <c r="AW64" s="50"/>
      <c r="AX64" s="46"/>
      <c r="AY64" s="47"/>
      <c r="AZ64" s="46"/>
      <c r="BA64" s="185">
        <v>1</v>
      </c>
      <c r="BB64" s="136" t="s">
        <v>757</v>
      </c>
      <c r="BC64" s="33"/>
      <c r="BD64" s="33"/>
      <c r="BE64" s="33"/>
      <c r="BF64" s="33"/>
      <c r="BG64" s="33"/>
      <c r="BH64" s="33"/>
      <c r="BI64" s="33"/>
      <c r="BJ64" s="33"/>
      <c r="BK64" s="33"/>
      <c r="BL64" s="33"/>
      <c r="BM64" s="38"/>
      <c r="BN64" s="33"/>
      <c r="BO64" s="4"/>
    </row>
    <row r="65" spans="1:68" ht="34.15" customHeight="1">
      <c r="A65" s="388"/>
      <c r="B65" s="392"/>
      <c r="C65" s="156"/>
      <c r="D65" s="395"/>
      <c r="E65" s="156"/>
      <c r="F65" s="156"/>
      <c r="G65" s="89" t="s">
        <v>758</v>
      </c>
      <c r="H65" s="96" t="s">
        <v>759</v>
      </c>
      <c r="I65" s="96" t="s">
        <v>760</v>
      </c>
      <c r="J65" s="89"/>
      <c r="K65" s="89"/>
      <c r="L65" s="89">
        <v>1</v>
      </c>
      <c r="M65" s="89"/>
      <c r="N65" s="89"/>
      <c r="O65" s="89">
        <v>1</v>
      </c>
      <c r="P65" s="89"/>
      <c r="Q65" s="89"/>
      <c r="R65" s="89">
        <v>1</v>
      </c>
      <c r="S65" s="89"/>
      <c r="T65" s="89"/>
      <c r="U65" s="89">
        <v>1</v>
      </c>
      <c r="V65" s="89">
        <f>SUM(J65:U65)</f>
        <v>4</v>
      </c>
      <c r="W65" s="83">
        <v>1</v>
      </c>
      <c r="X65" s="89" t="s">
        <v>168</v>
      </c>
      <c r="Y65" s="89" t="s">
        <v>168</v>
      </c>
      <c r="Z65" s="89" t="s">
        <v>197</v>
      </c>
      <c r="AA65" s="105" t="s">
        <v>691</v>
      </c>
      <c r="AB65" s="18">
        <f t="shared" ref="AB65:AB66" si="39">AQ65</f>
        <v>0</v>
      </c>
      <c r="AC65" s="18">
        <f t="shared" ref="AC65:AC66" si="40">AS65</f>
        <v>0</v>
      </c>
      <c r="AD65" s="18">
        <f t="shared" ref="AD65:AD66" si="41">AU65</f>
        <v>1</v>
      </c>
      <c r="AE65" s="18">
        <f t="shared" ref="AE65:AE66" si="42">AW65</f>
        <v>0</v>
      </c>
      <c r="AF65" s="18">
        <f t="shared" ref="AF65:AF66" si="43">AY65</f>
        <v>0</v>
      </c>
      <c r="AG65" s="18">
        <f t="shared" ref="AG65:AG66" si="44">BA65</f>
        <v>1</v>
      </c>
      <c r="AH65" s="18">
        <f t="shared" ref="AH65:AH66" si="45">BC65</f>
        <v>1</v>
      </c>
      <c r="AI65" s="18">
        <f t="shared" ref="AI65:AI66" si="46">BE65</f>
        <v>0</v>
      </c>
      <c r="AJ65" s="18">
        <f t="shared" ref="AJ65:AJ66" si="47">BG65</f>
        <v>0</v>
      </c>
      <c r="AK65" s="18">
        <f t="shared" ref="AK65:AK66" si="48">BI65</f>
        <v>0</v>
      </c>
      <c r="AL65" s="18">
        <f t="shared" ref="AL65:AL66" si="49">BK65</f>
        <v>0</v>
      </c>
      <c r="AM65" s="18">
        <f t="shared" ref="AM65:AM66" si="50">BM65</f>
        <v>0</v>
      </c>
      <c r="AN65" s="18">
        <f t="shared" ref="AN65:AN66" si="51">SUM(AB65:AM65)</f>
        <v>3</v>
      </c>
      <c r="AO65" s="214">
        <f t="shared" si="20"/>
        <v>0.75</v>
      </c>
      <c r="AP65" s="214">
        <v>1</v>
      </c>
      <c r="AQ65" s="281"/>
      <c r="AR65" s="181" t="s">
        <v>761</v>
      </c>
      <c r="AS65" s="34"/>
      <c r="AT65" s="196" t="s">
        <v>762</v>
      </c>
      <c r="AU65" s="186">
        <v>1</v>
      </c>
      <c r="AV65" s="37" t="s">
        <v>763</v>
      </c>
      <c r="AW65" s="38"/>
      <c r="AX65" s="33" t="s">
        <v>764</v>
      </c>
      <c r="AY65" s="34"/>
      <c r="AZ65" s="33" t="s">
        <v>765</v>
      </c>
      <c r="BA65" s="186">
        <v>1</v>
      </c>
      <c r="BB65" s="209" t="s">
        <v>766</v>
      </c>
      <c r="BC65" s="38">
        <v>1</v>
      </c>
      <c r="BD65" s="37" t="s">
        <v>767</v>
      </c>
      <c r="BE65" s="33"/>
      <c r="BF65" s="33"/>
      <c r="BG65" s="33"/>
      <c r="BH65" s="33"/>
      <c r="BI65" s="33"/>
      <c r="BJ65" s="33"/>
      <c r="BK65" s="33"/>
      <c r="BL65" s="33"/>
      <c r="BM65" s="38"/>
      <c r="BN65" s="33"/>
      <c r="BO65" s="4"/>
    </row>
    <row r="66" spans="1:68" ht="75.75" customHeight="1">
      <c r="A66" s="388"/>
      <c r="B66" s="392"/>
      <c r="C66" s="156"/>
      <c r="D66" s="156"/>
      <c r="E66" s="156"/>
      <c r="F66" s="395" t="s">
        <v>768</v>
      </c>
      <c r="G66" s="89" t="s">
        <v>51</v>
      </c>
      <c r="H66" s="84" t="s">
        <v>769</v>
      </c>
      <c r="I66" s="84" t="s">
        <v>247</v>
      </c>
      <c r="J66" s="89"/>
      <c r="K66" s="89"/>
      <c r="L66" s="89"/>
      <c r="M66" s="89"/>
      <c r="N66" s="89"/>
      <c r="O66" s="89">
        <v>1</v>
      </c>
      <c r="P66" s="89"/>
      <c r="Q66" s="89"/>
      <c r="R66" s="89"/>
      <c r="S66" s="89"/>
      <c r="T66" s="89"/>
      <c r="U66" s="89">
        <v>1</v>
      </c>
      <c r="V66" s="89">
        <f t="shared" si="21"/>
        <v>2</v>
      </c>
      <c r="W66" s="83">
        <v>1</v>
      </c>
      <c r="X66" s="89" t="s">
        <v>168</v>
      </c>
      <c r="Y66" s="89" t="s">
        <v>168</v>
      </c>
      <c r="Z66" s="89" t="s">
        <v>192</v>
      </c>
      <c r="AA66" s="105" t="s">
        <v>301</v>
      </c>
      <c r="AB66" s="18">
        <f t="shared" si="39"/>
        <v>0</v>
      </c>
      <c r="AC66" s="18">
        <f t="shared" si="40"/>
        <v>0</v>
      </c>
      <c r="AD66" s="18">
        <f t="shared" si="41"/>
        <v>0</v>
      </c>
      <c r="AE66" s="18">
        <f t="shared" si="42"/>
        <v>0</v>
      </c>
      <c r="AF66" s="18">
        <f t="shared" si="43"/>
        <v>0</v>
      </c>
      <c r="AG66" s="18">
        <f t="shared" si="44"/>
        <v>1</v>
      </c>
      <c r="AH66" s="18">
        <f t="shared" si="45"/>
        <v>1</v>
      </c>
      <c r="AI66" s="18">
        <f t="shared" si="46"/>
        <v>0</v>
      </c>
      <c r="AJ66" s="18">
        <f t="shared" si="47"/>
        <v>0</v>
      </c>
      <c r="AK66" s="18">
        <f t="shared" si="48"/>
        <v>0</v>
      </c>
      <c r="AL66" s="18">
        <f t="shared" si="49"/>
        <v>0</v>
      </c>
      <c r="AM66" s="18">
        <f t="shared" si="50"/>
        <v>0</v>
      </c>
      <c r="AN66" s="18">
        <f t="shared" si="51"/>
        <v>2</v>
      </c>
      <c r="AO66" s="214">
        <f t="shared" si="20"/>
        <v>1</v>
      </c>
      <c r="AP66" s="214">
        <v>1</v>
      </c>
      <c r="AQ66" s="281"/>
      <c r="AR66" s="181" t="s">
        <v>770</v>
      </c>
      <c r="AS66" s="38"/>
      <c r="AT66" s="37" t="s">
        <v>771</v>
      </c>
      <c r="AU66" s="37"/>
      <c r="AV66" s="37" t="s">
        <v>772</v>
      </c>
      <c r="AW66" s="38"/>
      <c r="AX66" s="33" t="s">
        <v>773</v>
      </c>
      <c r="AY66" s="34"/>
      <c r="AZ66" s="33" t="s">
        <v>774</v>
      </c>
      <c r="BA66" s="186">
        <v>1</v>
      </c>
      <c r="BB66" s="38" t="s">
        <v>775</v>
      </c>
      <c r="BC66" s="38">
        <v>1</v>
      </c>
      <c r="BD66" s="38" t="s">
        <v>776</v>
      </c>
      <c r="BE66" s="33"/>
      <c r="BF66" s="33"/>
      <c r="BG66" s="33"/>
      <c r="BH66" s="33"/>
      <c r="BI66" s="33"/>
      <c r="BJ66" s="33"/>
      <c r="BK66" s="33"/>
      <c r="BL66" s="33"/>
      <c r="BM66" s="38"/>
      <c r="BN66" s="33"/>
      <c r="BO66" s="4"/>
    </row>
    <row r="67" spans="1:68" ht="45" customHeight="1">
      <c r="A67" s="388"/>
      <c r="B67" s="394"/>
      <c r="C67" s="241"/>
      <c r="D67" s="241"/>
      <c r="E67" s="221"/>
      <c r="F67" s="396"/>
      <c r="G67" s="374" t="s">
        <v>52</v>
      </c>
      <c r="H67" s="112" t="s">
        <v>79</v>
      </c>
      <c r="I67" s="112" t="s">
        <v>777</v>
      </c>
      <c r="J67" s="100"/>
      <c r="K67" s="110"/>
      <c r="L67" s="110"/>
      <c r="M67" s="110"/>
      <c r="N67" s="110"/>
      <c r="O67" s="110"/>
      <c r="P67" s="110"/>
      <c r="Q67" s="110"/>
      <c r="R67" s="110"/>
      <c r="S67" s="110"/>
      <c r="T67" s="110"/>
      <c r="U67" s="110">
        <v>1</v>
      </c>
      <c r="V67" s="86">
        <f t="shared" si="21"/>
        <v>1</v>
      </c>
      <c r="W67" s="82">
        <v>1</v>
      </c>
      <c r="X67" s="86" t="s">
        <v>47</v>
      </c>
      <c r="Y67" s="113" t="s">
        <v>47</v>
      </c>
      <c r="Z67" s="375" t="s">
        <v>65</v>
      </c>
      <c r="AA67" s="296" t="s">
        <v>301</v>
      </c>
      <c r="AB67" s="132">
        <f t="shared" ref="AB67:AB89" si="52">AQ67</f>
        <v>0</v>
      </c>
      <c r="AC67" s="131">
        <f t="shared" ref="AC67:AC89" si="53">AS67</f>
        <v>0</v>
      </c>
      <c r="AD67" s="131">
        <f t="shared" ref="AD67:AD89" si="54">AU67</f>
        <v>0</v>
      </c>
      <c r="AE67" s="131">
        <f t="shared" ref="AE67:AE89" si="55">AW67</f>
        <v>0</v>
      </c>
      <c r="AF67" s="131">
        <f t="shared" ref="AF67:AF89" si="56">AY67</f>
        <v>0</v>
      </c>
      <c r="AG67" s="131">
        <f t="shared" ref="AG67:AG89" si="57">BA67</f>
        <v>0</v>
      </c>
      <c r="AH67" s="131">
        <f t="shared" ref="AH67:AH89" si="58">BC67</f>
        <v>0</v>
      </c>
      <c r="AI67" s="131">
        <f t="shared" ref="AI67:AI89" si="59">BE67</f>
        <v>0</v>
      </c>
      <c r="AJ67" s="131">
        <f t="shared" ref="AJ67:AJ89" si="60">BG67</f>
        <v>0</v>
      </c>
      <c r="AK67" s="131">
        <f t="shared" ref="AK67:AK89" si="61">BI67</f>
        <v>0</v>
      </c>
      <c r="AL67" s="131">
        <f t="shared" ref="AL67:AL89" si="62">BK67</f>
        <v>0</v>
      </c>
      <c r="AM67" s="131">
        <f t="shared" ref="AM67:AM89" si="63">BM67</f>
        <v>0</v>
      </c>
      <c r="AN67" s="132">
        <f t="shared" ref="AN67:AN89" si="64">SUM(AB67:AM67)</f>
        <v>0</v>
      </c>
      <c r="AO67" s="16">
        <f t="shared" si="20"/>
        <v>0</v>
      </c>
      <c r="AP67" s="16">
        <v>1</v>
      </c>
      <c r="AQ67" s="70"/>
      <c r="AR67" s="231" t="s">
        <v>778</v>
      </c>
      <c r="AS67" s="200"/>
      <c r="AT67" s="200" t="s">
        <v>779</v>
      </c>
      <c r="AU67" s="200"/>
      <c r="AV67" s="200" t="s">
        <v>780</v>
      </c>
      <c r="AW67" s="72"/>
      <c r="AX67" s="145" t="s">
        <v>778</v>
      </c>
      <c r="AY67" s="71"/>
      <c r="AZ67" s="71" t="s">
        <v>778</v>
      </c>
      <c r="BA67" s="71"/>
      <c r="BB67" s="278" t="s">
        <v>781</v>
      </c>
      <c r="BC67" s="71"/>
      <c r="BD67" s="71" t="s">
        <v>778</v>
      </c>
      <c r="BE67" s="71"/>
      <c r="BF67" s="71"/>
      <c r="BG67" s="71"/>
      <c r="BH67" s="71"/>
      <c r="BI67" s="71"/>
      <c r="BJ67" s="71"/>
      <c r="BK67" s="71"/>
      <c r="BL67" s="71"/>
      <c r="BM67" s="71"/>
      <c r="BN67" s="71"/>
      <c r="BO67" s="4"/>
    </row>
    <row r="68" spans="1:68" ht="84">
      <c r="A68" s="388"/>
      <c r="B68" s="394"/>
      <c r="C68" s="156"/>
      <c r="D68" s="156"/>
      <c r="E68" s="210"/>
      <c r="F68" s="395"/>
      <c r="G68" s="87" t="s">
        <v>62</v>
      </c>
      <c r="H68" s="106" t="s">
        <v>782</v>
      </c>
      <c r="I68" s="106" t="s">
        <v>783</v>
      </c>
      <c r="J68" s="86"/>
      <c r="K68" s="107"/>
      <c r="L68" s="107">
        <v>4</v>
      </c>
      <c r="M68" s="107"/>
      <c r="N68" s="107"/>
      <c r="O68" s="107"/>
      <c r="P68" s="107"/>
      <c r="Q68" s="107"/>
      <c r="R68" s="107">
        <v>1</v>
      </c>
      <c r="S68" s="89"/>
      <c r="T68" s="107"/>
      <c r="U68" s="89">
        <f>1+1</f>
        <v>2</v>
      </c>
      <c r="V68" s="86">
        <f>SUM(J68:U68)</f>
        <v>7</v>
      </c>
      <c r="W68" s="83">
        <v>1</v>
      </c>
      <c r="X68" s="89" t="s">
        <v>47</v>
      </c>
      <c r="Y68" s="88" t="s">
        <v>47</v>
      </c>
      <c r="Z68" s="376" t="s">
        <v>48</v>
      </c>
      <c r="AA68" s="162" t="s">
        <v>274</v>
      </c>
      <c r="AB68" s="17">
        <f t="shared" si="52"/>
        <v>0</v>
      </c>
      <c r="AC68" s="18">
        <f t="shared" si="53"/>
        <v>0</v>
      </c>
      <c r="AD68" s="18">
        <f t="shared" si="54"/>
        <v>4</v>
      </c>
      <c r="AE68" s="18">
        <f t="shared" si="55"/>
        <v>0</v>
      </c>
      <c r="AF68" s="18">
        <f t="shared" si="56"/>
        <v>0</v>
      </c>
      <c r="AG68" s="18">
        <f t="shared" si="57"/>
        <v>0</v>
      </c>
      <c r="AH68" s="18">
        <f t="shared" si="58"/>
        <v>0</v>
      </c>
      <c r="AI68" s="18">
        <f t="shared" si="59"/>
        <v>0</v>
      </c>
      <c r="AJ68" s="18">
        <f t="shared" si="60"/>
        <v>0</v>
      </c>
      <c r="AK68" s="18">
        <f t="shared" si="61"/>
        <v>0</v>
      </c>
      <c r="AL68" s="18">
        <f t="shared" si="62"/>
        <v>0</v>
      </c>
      <c r="AM68" s="18">
        <f t="shared" si="63"/>
        <v>0</v>
      </c>
      <c r="AN68" s="17">
        <f t="shared" si="64"/>
        <v>4</v>
      </c>
      <c r="AO68" s="16">
        <f t="shared" si="20"/>
        <v>0.5714285714285714</v>
      </c>
      <c r="AP68" s="16">
        <v>1</v>
      </c>
      <c r="AQ68" s="74"/>
      <c r="AR68" s="74" t="s">
        <v>784</v>
      </c>
      <c r="AS68" s="75"/>
      <c r="AT68" s="139" t="s">
        <v>785</v>
      </c>
      <c r="AU68" s="193">
        <v>4</v>
      </c>
      <c r="AV68" s="139" t="s">
        <v>786</v>
      </c>
      <c r="AW68" s="76"/>
      <c r="AX68" s="248" t="s">
        <v>787</v>
      </c>
      <c r="AY68" s="75"/>
      <c r="AZ68" s="75" t="s">
        <v>788</v>
      </c>
      <c r="BA68" s="75"/>
      <c r="BB68" s="279" t="s">
        <v>789</v>
      </c>
      <c r="BC68" s="75"/>
      <c r="BD68" s="75" t="s">
        <v>790</v>
      </c>
      <c r="BE68" s="75"/>
      <c r="BF68" s="75"/>
      <c r="BG68" s="75"/>
      <c r="BH68" s="75"/>
      <c r="BI68" s="75"/>
      <c r="BJ68" s="75"/>
      <c r="BK68" s="75"/>
      <c r="BL68" s="75"/>
      <c r="BM68" s="75"/>
      <c r="BN68" s="75"/>
      <c r="BO68" s="4"/>
    </row>
    <row r="69" spans="1:68" ht="57" customHeight="1">
      <c r="A69" s="388"/>
      <c r="B69" s="394"/>
      <c r="C69" s="156"/>
      <c r="D69" s="156"/>
      <c r="E69" s="210"/>
      <c r="F69" s="395"/>
      <c r="G69" s="115" t="s">
        <v>66</v>
      </c>
      <c r="H69" s="109" t="s">
        <v>791</v>
      </c>
      <c r="I69" s="109" t="s">
        <v>82</v>
      </c>
      <c r="J69" s="90"/>
      <c r="K69" s="134"/>
      <c r="L69" s="134"/>
      <c r="M69" s="134"/>
      <c r="N69" s="134"/>
      <c r="O69" s="134"/>
      <c r="P69" s="134"/>
      <c r="Q69" s="134"/>
      <c r="R69" s="134"/>
      <c r="S69" s="134"/>
      <c r="T69" s="134"/>
      <c r="U69" s="134">
        <v>1</v>
      </c>
      <c r="V69" s="90">
        <f t="shared" si="21"/>
        <v>1</v>
      </c>
      <c r="W69" s="117">
        <v>1</v>
      </c>
      <c r="X69" s="93" t="s">
        <v>47</v>
      </c>
      <c r="Y69" s="92" t="s">
        <v>47</v>
      </c>
      <c r="Z69" s="377" t="s">
        <v>48</v>
      </c>
      <c r="AA69" s="254" t="s">
        <v>274</v>
      </c>
      <c r="AB69" s="130">
        <f t="shared" si="52"/>
        <v>0</v>
      </c>
      <c r="AC69" s="129">
        <f t="shared" si="53"/>
        <v>0</v>
      </c>
      <c r="AD69" s="129">
        <f t="shared" si="54"/>
        <v>0</v>
      </c>
      <c r="AE69" s="129">
        <f t="shared" si="55"/>
        <v>0</v>
      </c>
      <c r="AF69" s="129">
        <f t="shared" si="56"/>
        <v>0</v>
      </c>
      <c r="AG69" s="129">
        <f t="shared" si="57"/>
        <v>0</v>
      </c>
      <c r="AH69" s="129">
        <f t="shared" si="58"/>
        <v>0</v>
      </c>
      <c r="AI69" s="129">
        <f t="shared" si="59"/>
        <v>0</v>
      </c>
      <c r="AJ69" s="129">
        <f t="shared" si="60"/>
        <v>0</v>
      </c>
      <c r="AK69" s="129">
        <f t="shared" si="61"/>
        <v>0</v>
      </c>
      <c r="AL69" s="129">
        <f t="shared" si="62"/>
        <v>0</v>
      </c>
      <c r="AM69" s="129">
        <f t="shared" si="63"/>
        <v>0</v>
      </c>
      <c r="AN69" s="130">
        <f t="shared" si="64"/>
        <v>0</v>
      </c>
      <c r="AO69" s="215">
        <f t="shared" ref="AO69:AO103" si="65">AN69/V69</f>
        <v>0</v>
      </c>
      <c r="AP69" s="215">
        <v>1</v>
      </c>
      <c r="AQ69" s="78"/>
      <c r="AR69" s="78" t="s">
        <v>792</v>
      </c>
      <c r="AS69" s="79"/>
      <c r="AT69" s="79" t="s">
        <v>793</v>
      </c>
      <c r="AU69" s="79"/>
      <c r="AV69" s="79" t="s">
        <v>794</v>
      </c>
      <c r="AW69" s="228"/>
      <c r="AX69" s="322" t="s">
        <v>795</v>
      </c>
      <c r="AY69" s="79"/>
      <c r="AZ69" s="79" t="s">
        <v>796</v>
      </c>
      <c r="BA69" s="79"/>
      <c r="BB69" s="303" t="s">
        <v>797</v>
      </c>
      <c r="BC69" s="75"/>
      <c r="BD69" s="75" t="s">
        <v>798</v>
      </c>
      <c r="BE69" s="75"/>
      <c r="BF69" s="75"/>
      <c r="BG69" s="75"/>
      <c r="BH69" s="75"/>
      <c r="BI69" s="75"/>
      <c r="BJ69" s="75"/>
      <c r="BK69" s="75"/>
      <c r="BL69" s="75"/>
      <c r="BM69" s="75"/>
      <c r="BN69" s="75"/>
      <c r="BO69" s="4"/>
    </row>
    <row r="70" spans="1:68" ht="57" customHeight="1">
      <c r="A70" s="388"/>
      <c r="B70" s="394"/>
      <c r="C70" s="289"/>
      <c r="D70" s="289"/>
      <c r="E70" s="220"/>
      <c r="F70" s="397"/>
      <c r="G70" s="89" t="s">
        <v>78</v>
      </c>
      <c r="H70" s="96" t="s">
        <v>84</v>
      </c>
      <c r="I70" s="96" t="s">
        <v>82</v>
      </c>
      <c r="J70" s="89"/>
      <c r="K70" s="89"/>
      <c r="L70" s="89"/>
      <c r="M70" s="89"/>
      <c r="N70" s="89"/>
      <c r="O70" s="89"/>
      <c r="P70" s="89">
        <v>4</v>
      </c>
      <c r="Q70" s="89"/>
      <c r="R70" s="89"/>
      <c r="S70" s="89">
        <v>2</v>
      </c>
      <c r="T70" s="89">
        <v>1</v>
      </c>
      <c r="U70" s="89">
        <v>1</v>
      </c>
      <c r="V70" s="89">
        <f t="shared" si="21"/>
        <v>8</v>
      </c>
      <c r="W70" s="83">
        <v>1</v>
      </c>
      <c r="X70" s="89" t="s">
        <v>47</v>
      </c>
      <c r="Y70" s="89" t="s">
        <v>47</v>
      </c>
      <c r="Z70" s="376" t="s">
        <v>48</v>
      </c>
      <c r="AA70" s="105" t="s">
        <v>274</v>
      </c>
      <c r="AB70" s="18">
        <f t="shared" si="52"/>
        <v>0</v>
      </c>
      <c r="AC70" s="18">
        <f t="shared" si="53"/>
        <v>0</v>
      </c>
      <c r="AD70" s="18">
        <f t="shared" si="54"/>
        <v>0</v>
      </c>
      <c r="AE70" s="18">
        <f t="shared" si="55"/>
        <v>0</v>
      </c>
      <c r="AF70" s="18">
        <f t="shared" si="56"/>
        <v>0</v>
      </c>
      <c r="AG70" s="18">
        <f t="shared" si="57"/>
        <v>0</v>
      </c>
      <c r="AH70" s="18">
        <f t="shared" si="58"/>
        <v>4</v>
      </c>
      <c r="AI70" s="18">
        <f t="shared" si="59"/>
        <v>0</v>
      </c>
      <c r="AJ70" s="18">
        <f t="shared" si="60"/>
        <v>0</v>
      </c>
      <c r="AK70" s="18">
        <f t="shared" si="61"/>
        <v>0</v>
      </c>
      <c r="AL70" s="18">
        <f t="shared" si="62"/>
        <v>0</v>
      </c>
      <c r="AM70" s="18">
        <f t="shared" si="63"/>
        <v>0</v>
      </c>
      <c r="AN70" s="18">
        <f t="shared" si="64"/>
        <v>4</v>
      </c>
      <c r="AO70" s="214">
        <f t="shared" si="65"/>
        <v>0.5</v>
      </c>
      <c r="AP70" s="214">
        <v>1</v>
      </c>
      <c r="AQ70" s="80"/>
      <c r="AR70" s="80" t="s">
        <v>799</v>
      </c>
      <c r="AS70" s="73"/>
      <c r="AT70" s="73" t="s">
        <v>800</v>
      </c>
      <c r="AU70" s="73"/>
      <c r="AV70" s="73" t="s">
        <v>801</v>
      </c>
      <c r="AW70" s="73"/>
      <c r="AX70" s="258" t="s">
        <v>802</v>
      </c>
      <c r="AY70" s="73"/>
      <c r="AZ70" s="73" t="s">
        <v>803</v>
      </c>
      <c r="BA70" s="73"/>
      <c r="BB70" s="320" t="s">
        <v>804</v>
      </c>
      <c r="BC70" s="140">
        <v>4</v>
      </c>
      <c r="BD70" s="75" t="s">
        <v>805</v>
      </c>
      <c r="BE70" s="75"/>
      <c r="BF70" s="75"/>
      <c r="BG70" s="75"/>
      <c r="BH70" s="75"/>
      <c r="BI70" s="75"/>
      <c r="BJ70" s="75"/>
      <c r="BK70" s="75"/>
      <c r="BL70" s="75"/>
      <c r="BM70" s="75"/>
      <c r="BN70" s="75"/>
      <c r="BO70" s="4"/>
    </row>
    <row r="71" spans="1:68" ht="57" customHeight="1">
      <c r="A71" s="388"/>
      <c r="B71" s="392"/>
      <c r="C71" s="156"/>
      <c r="D71" s="156"/>
      <c r="E71" s="156"/>
      <c r="F71" s="395"/>
      <c r="G71" s="378" t="s">
        <v>80</v>
      </c>
      <c r="H71" s="112" t="s">
        <v>89</v>
      </c>
      <c r="I71" s="112" t="s">
        <v>806</v>
      </c>
      <c r="J71" s="86"/>
      <c r="K71" s="86"/>
      <c r="L71" s="86">
        <v>1</v>
      </c>
      <c r="M71" s="86"/>
      <c r="N71" s="86">
        <v>10</v>
      </c>
      <c r="O71" s="86">
        <v>3</v>
      </c>
      <c r="P71" s="86"/>
      <c r="Q71" s="86">
        <v>1</v>
      </c>
      <c r="R71" s="86"/>
      <c r="S71" s="86">
        <v>6</v>
      </c>
      <c r="T71" s="86"/>
      <c r="U71" s="86">
        <v>7</v>
      </c>
      <c r="V71" s="86">
        <f t="shared" ref="V71:V97" si="66">SUM(J71:U71)</f>
        <v>28</v>
      </c>
      <c r="W71" s="82">
        <v>1</v>
      </c>
      <c r="X71" s="86" t="s">
        <v>47</v>
      </c>
      <c r="Y71" s="86" t="s">
        <v>47</v>
      </c>
      <c r="Z71" s="378" t="s">
        <v>48</v>
      </c>
      <c r="AA71" s="158" t="s">
        <v>274</v>
      </c>
      <c r="AB71" s="131">
        <f t="shared" si="52"/>
        <v>0</v>
      </c>
      <c r="AC71" s="131">
        <f t="shared" si="53"/>
        <v>0</v>
      </c>
      <c r="AD71" s="131">
        <f t="shared" si="54"/>
        <v>2</v>
      </c>
      <c r="AE71" s="131">
        <f t="shared" si="55"/>
        <v>0</v>
      </c>
      <c r="AF71" s="131">
        <f t="shared" si="56"/>
        <v>2</v>
      </c>
      <c r="AG71" s="131">
        <f t="shared" si="57"/>
        <v>2</v>
      </c>
      <c r="AH71" s="131">
        <f t="shared" si="58"/>
        <v>0</v>
      </c>
      <c r="AI71" s="131">
        <f t="shared" si="59"/>
        <v>0</v>
      </c>
      <c r="AJ71" s="131">
        <f t="shared" si="60"/>
        <v>0</v>
      </c>
      <c r="AK71" s="131">
        <f t="shared" si="61"/>
        <v>0</v>
      </c>
      <c r="AL71" s="131">
        <f t="shared" si="62"/>
        <v>0</v>
      </c>
      <c r="AM71" s="131">
        <f t="shared" si="63"/>
        <v>0</v>
      </c>
      <c r="AN71" s="131">
        <f t="shared" si="64"/>
        <v>6</v>
      </c>
      <c r="AO71" s="16">
        <f t="shared" si="65"/>
        <v>0.21428571428571427</v>
      </c>
      <c r="AP71" s="16">
        <v>1</v>
      </c>
      <c r="AQ71" s="74"/>
      <c r="AR71" s="74" t="s">
        <v>807</v>
      </c>
      <c r="AS71" s="75"/>
      <c r="AT71" s="75" t="s">
        <v>808</v>
      </c>
      <c r="AU71" s="193">
        <v>2</v>
      </c>
      <c r="AV71" s="139" t="s">
        <v>809</v>
      </c>
      <c r="AW71" s="76"/>
      <c r="AX71" s="248" t="s">
        <v>810</v>
      </c>
      <c r="AY71" s="270">
        <v>2</v>
      </c>
      <c r="AZ71" s="75" t="s">
        <v>811</v>
      </c>
      <c r="BA71" s="270">
        <v>2</v>
      </c>
      <c r="BB71" s="302" t="s">
        <v>812</v>
      </c>
      <c r="BC71" s="75"/>
      <c r="BD71" s="75" t="s">
        <v>813</v>
      </c>
      <c r="BE71" s="75"/>
      <c r="BF71" s="75"/>
      <c r="BG71" s="75"/>
      <c r="BH71" s="75"/>
      <c r="BI71" s="75"/>
      <c r="BJ71" s="75"/>
      <c r="BK71" s="75"/>
      <c r="BL71" s="75"/>
      <c r="BM71" s="75"/>
      <c r="BN71" s="75"/>
      <c r="BO71" s="4"/>
      <c r="BP71" s="331"/>
    </row>
    <row r="72" spans="1:68" ht="45.6" customHeight="1">
      <c r="A72" s="388"/>
      <c r="B72" s="394"/>
      <c r="C72" s="294"/>
      <c r="D72" s="294"/>
      <c r="E72" s="295"/>
      <c r="F72" s="398"/>
      <c r="G72" s="134" t="s">
        <v>81</v>
      </c>
      <c r="H72" s="109" t="s">
        <v>102</v>
      </c>
      <c r="I72" s="109" t="s">
        <v>103</v>
      </c>
      <c r="J72" s="90"/>
      <c r="K72" s="110"/>
      <c r="L72" s="110"/>
      <c r="M72" s="110"/>
      <c r="N72" s="110"/>
      <c r="O72" s="110"/>
      <c r="P72" s="110"/>
      <c r="Q72" s="110"/>
      <c r="R72" s="110"/>
      <c r="S72" s="110"/>
      <c r="T72" s="110"/>
      <c r="U72" s="110">
        <v>1</v>
      </c>
      <c r="V72" s="90">
        <f t="shared" si="66"/>
        <v>1</v>
      </c>
      <c r="W72" s="117">
        <v>1</v>
      </c>
      <c r="X72" s="90" t="s">
        <v>47</v>
      </c>
      <c r="Y72" s="103" t="s">
        <v>47</v>
      </c>
      <c r="Z72" s="379" t="s">
        <v>104</v>
      </c>
      <c r="AA72" s="297" t="s">
        <v>337</v>
      </c>
      <c r="AB72" s="285">
        <f t="shared" si="52"/>
        <v>0</v>
      </c>
      <c r="AC72" s="286">
        <f t="shared" si="53"/>
        <v>0</v>
      </c>
      <c r="AD72" s="286">
        <f t="shared" si="54"/>
        <v>0</v>
      </c>
      <c r="AE72" s="286">
        <f t="shared" si="55"/>
        <v>0</v>
      </c>
      <c r="AF72" s="286">
        <f t="shared" si="56"/>
        <v>0</v>
      </c>
      <c r="AG72" s="286">
        <f t="shared" si="57"/>
        <v>0</v>
      </c>
      <c r="AH72" s="286">
        <f t="shared" si="58"/>
        <v>0</v>
      </c>
      <c r="AI72" s="286">
        <f t="shared" si="59"/>
        <v>0</v>
      </c>
      <c r="AJ72" s="286">
        <f t="shared" si="60"/>
        <v>0</v>
      </c>
      <c r="AK72" s="286">
        <f t="shared" si="61"/>
        <v>0</v>
      </c>
      <c r="AL72" s="286">
        <f t="shared" si="62"/>
        <v>0</v>
      </c>
      <c r="AM72" s="286">
        <f t="shared" si="63"/>
        <v>0</v>
      </c>
      <c r="AN72" s="285">
        <f t="shared" si="64"/>
        <v>0</v>
      </c>
      <c r="AO72" s="215">
        <f t="shared" si="65"/>
        <v>0</v>
      </c>
      <c r="AP72" s="215">
        <v>1</v>
      </c>
      <c r="AQ72" s="74"/>
      <c r="AR72" s="188" t="s">
        <v>778</v>
      </c>
      <c r="AS72" s="139"/>
      <c r="AT72" s="139" t="s">
        <v>814</v>
      </c>
      <c r="AU72" s="75"/>
      <c r="AV72" s="75" t="s">
        <v>780</v>
      </c>
      <c r="AW72" s="76"/>
      <c r="AX72" s="146" t="s">
        <v>778</v>
      </c>
      <c r="AY72" s="75"/>
      <c r="AZ72" s="75" t="s">
        <v>778</v>
      </c>
      <c r="BA72" s="75"/>
      <c r="BB72" s="279" t="s">
        <v>781</v>
      </c>
      <c r="BC72" s="75"/>
      <c r="BD72" s="75" t="s">
        <v>781</v>
      </c>
      <c r="BE72" s="75"/>
      <c r="BF72" s="75"/>
      <c r="BG72" s="75"/>
      <c r="BH72" s="75"/>
      <c r="BI72" s="75"/>
      <c r="BJ72" s="75"/>
      <c r="BK72" s="75"/>
      <c r="BL72" s="75"/>
      <c r="BM72" s="75"/>
      <c r="BN72" s="75"/>
      <c r="BO72" s="4"/>
      <c r="BP72" s="332" t="s">
        <v>815</v>
      </c>
    </row>
    <row r="73" spans="1:68" ht="58.5" customHeight="1">
      <c r="A73" s="388"/>
      <c r="B73" s="392"/>
      <c r="C73" s="156"/>
      <c r="D73" s="156"/>
      <c r="E73" s="156"/>
      <c r="F73" s="395"/>
      <c r="G73" s="89" t="s">
        <v>83</v>
      </c>
      <c r="H73" s="96" t="s">
        <v>113</v>
      </c>
      <c r="I73" s="96" t="s">
        <v>114</v>
      </c>
      <c r="J73" s="89"/>
      <c r="K73" s="89"/>
      <c r="L73" s="89"/>
      <c r="M73" s="89"/>
      <c r="N73" s="89"/>
      <c r="O73" s="89">
        <v>2</v>
      </c>
      <c r="P73" s="89"/>
      <c r="Q73" s="89"/>
      <c r="R73" s="89"/>
      <c r="S73" s="89"/>
      <c r="T73" s="89"/>
      <c r="U73" s="89">
        <v>1</v>
      </c>
      <c r="V73" s="89">
        <f t="shared" si="66"/>
        <v>3</v>
      </c>
      <c r="W73" s="83">
        <v>1</v>
      </c>
      <c r="X73" s="89" t="s">
        <v>47</v>
      </c>
      <c r="Y73" s="89" t="s">
        <v>47</v>
      </c>
      <c r="Z73" s="380" t="s">
        <v>115</v>
      </c>
      <c r="AA73" s="105" t="s">
        <v>274</v>
      </c>
      <c r="AB73" s="18">
        <f t="shared" si="52"/>
        <v>0</v>
      </c>
      <c r="AC73" s="18">
        <f t="shared" si="53"/>
        <v>0</v>
      </c>
      <c r="AD73" s="18">
        <f t="shared" si="54"/>
        <v>0</v>
      </c>
      <c r="AE73" s="18">
        <f t="shared" si="55"/>
        <v>0</v>
      </c>
      <c r="AF73" s="18">
        <f t="shared" si="56"/>
        <v>3</v>
      </c>
      <c r="AG73" s="18">
        <f t="shared" si="57"/>
        <v>0</v>
      </c>
      <c r="AH73" s="18">
        <f t="shared" si="58"/>
        <v>0</v>
      </c>
      <c r="AI73" s="18">
        <f t="shared" si="59"/>
        <v>0</v>
      </c>
      <c r="AJ73" s="18">
        <f t="shared" si="60"/>
        <v>0</v>
      </c>
      <c r="AK73" s="18">
        <f t="shared" si="61"/>
        <v>0</v>
      </c>
      <c r="AL73" s="18">
        <f t="shared" si="62"/>
        <v>0</v>
      </c>
      <c r="AM73" s="18">
        <f t="shared" si="63"/>
        <v>0</v>
      </c>
      <c r="AN73" s="18">
        <f t="shared" si="64"/>
        <v>3</v>
      </c>
      <c r="AO73" s="214">
        <f t="shared" si="65"/>
        <v>1</v>
      </c>
      <c r="AP73" s="214">
        <v>1</v>
      </c>
      <c r="AQ73" s="74"/>
      <c r="AR73" s="188" t="s">
        <v>816</v>
      </c>
      <c r="AS73" s="139"/>
      <c r="AT73" s="139" t="s">
        <v>817</v>
      </c>
      <c r="AU73" s="75"/>
      <c r="AV73" s="75" t="s">
        <v>818</v>
      </c>
      <c r="AW73" s="76"/>
      <c r="AX73" s="257" t="s">
        <v>819</v>
      </c>
      <c r="AY73" s="193">
        <v>3</v>
      </c>
      <c r="AZ73" s="139" t="s">
        <v>820</v>
      </c>
      <c r="BA73" s="75"/>
      <c r="BB73" s="141" t="s">
        <v>821</v>
      </c>
      <c r="BC73" s="75"/>
      <c r="BD73" s="141" t="s">
        <v>821</v>
      </c>
      <c r="BE73" s="75"/>
      <c r="BF73" s="75"/>
      <c r="BG73" s="75"/>
      <c r="BH73" s="75"/>
      <c r="BI73" s="75"/>
      <c r="BJ73" s="75"/>
      <c r="BK73" s="75"/>
      <c r="BL73" s="75"/>
      <c r="BM73" s="75"/>
      <c r="BN73" s="75"/>
      <c r="BO73" s="4"/>
      <c r="BP73" s="331"/>
    </row>
    <row r="74" spans="1:68" ht="68.45" customHeight="1">
      <c r="A74" s="388"/>
      <c r="B74" s="394"/>
      <c r="C74" s="241"/>
      <c r="D74" s="241"/>
      <c r="E74" s="221"/>
      <c r="F74" s="396"/>
      <c r="G74" s="100" t="s">
        <v>85</v>
      </c>
      <c r="H74" s="106" t="s">
        <v>822</v>
      </c>
      <c r="I74" s="106" t="s">
        <v>823</v>
      </c>
      <c r="J74" s="86"/>
      <c r="K74" s="108"/>
      <c r="L74" s="108"/>
      <c r="M74" s="108"/>
      <c r="N74" s="108"/>
      <c r="O74" s="108"/>
      <c r="P74" s="108"/>
      <c r="Q74" s="108">
        <v>1</v>
      </c>
      <c r="R74" s="108"/>
      <c r="S74" s="108"/>
      <c r="T74" s="108"/>
      <c r="U74" s="108">
        <v>3</v>
      </c>
      <c r="V74" s="86">
        <f t="shared" si="66"/>
        <v>4</v>
      </c>
      <c r="W74" s="82">
        <v>1</v>
      </c>
      <c r="X74" s="86" t="s">
        <v>47</v>
      </c>
      <c r="Y74" s="113" t="s">
        <v>47</v>
      </c>
      <c r="Z74" s="375" t="s">
        <v>115</v>
      </c>
      <c r="AA74" s="296" t="s">
        <v>274</v>
      </c>
      <c r="AB74" s="132">
        <f t="shared" si="52"/>
        <v>0</v>
      </c>
      <c r="AC74" s="131">
        <f t="shared" si="53"/>
        <v>0</v>
      </c>
      <c r="AD74" s="131">
        <f t="shared" si="54"/>
        <v>0</v>
      </c>
      <c r="AE74" s="131">
        <f t="shared" si="55"/>
        <v>0</v>
      </c>
      <c r="AF74" s="131">
        <f t="shared" si="56"/>
        <v>0</v>
      </c>
      <c r="AG74" s="131">
        <f t="shared" si="57"/>
        <v>0</v>
      </c>
      <c r="AH74" s="131">
        <f t="shared" si="58"/>
        <v>0</v>
      </c>
      <c r="AI74" s="131">
        <f t="shared" si="59"/>
        <v>0</v>
      </c>
      <c r="AJ74" s="131">
        <f t="shared" si="60"/>
        <v>0</v>
      </c>
      <c r="AK74" s="131">
        <f t="shared" si="61"/>
        <v>0</v>
      </c>
      <c r="AL74" s="131">
        <f t="shared" si="62"/>
        <v>0</v>
      </c>
      <c r="AM74" s="131">
        <f t="shared" si="63"/>
        <v>0</v>
      </c>
      <c r="AN74" s="132">
        <f t="shared" si="64"/>
        <v>0</v>
      </c>
      <c r="AO74" s="16">
        <f t="shared" si="65"/>
        <v>0</v>
      </c>
      <c r="AP74" s="16">
        <v>1</v>
      </c>
      <c r="AQ74" s="74"/>
      <c r="AR74" s="188" t="s">
        <v>780</v>
      </c>
      <c r="AS74" s="139"/>
      <c r="AT74" s="139" t="s">
        <v>824</v>
      </c>
      <c r="AU74" s="75"/>
      <c r="AV74" s="75" t="s">
        <v>818</v>
      </c>
      <c r="AW74" s="76"/>
      <c r="AX74" s="258" t="s">
        <v>825</v>
      </c>
      <c r="AY74" s="75"/>
      <c r="AZ74" s="75" t="s">
        <v>826</v>
      </c>
      <c r="BA74" s="75"/>
      <c r="BB74" s="279" t="s">
        <v>827</v>
      </c>
      <c r="BC74" s="75"/>
      <c r="BD74" s="75" t="s">
        <v>828</v>
      </c>
      <c r="BE74" s="75"/>
      <c r="BF74" s="75"/>
      <c r="BG74" s="75"/>
      <c r="BH74" s="75"/>
      <c r="BI74" s="75"/>
      <c r="BJ74" s="75"/>
      <c r="BK74" s="75"/>
      <c r="BL74" s="75"/>
      <c r="BM74" s="75"/>
      <c r="BN74" s="75"/>
      <c r="BO74" s="4"/>
      <c r="BP74" s="333" t="s">
        <v>815</v>
      </c>
    </row>
    <row r="75" spans="1:68" ht="63" customHeight="1">
      <c r="A75" s="388"/>
      <c r="B75" s="394"/>
      <c r="C75" s="156"/>
      <c r="D75" s="156"/>
      <c r="E75" s="210"/>
      <c r="F75" s="395"/>
      <c r="G75" s="381" t="s">
        <v>88</v>
      </c>
      <c r="H75" s="106" t="s">
        <v>118</v>
      </c>
      <c r="I75" s="106" t="s">
        <v>119</v>
      </c>
      <c r="J75" s="86"/>
      <c r="K75" s="108"/>
      <c r="L75" s="108"/>
      <c r="M75" s="108"/>
      <c r="N75" s="108"/>
      <c r="O75" s="108"/>
      <c r="P75" s="108"/>
      <c r="Q75" s="108"/>
      <c r="R75" s="108">
        <v>1</v>
      </c>
      <c r="S75" s="108"/>
      <c r="T75" s="108"/>
      <c r="U75" s="108"/>
      <c r="V75" s="86">
        <f t="shared" si="66"/>
        <v>1</v>
      </c>
      <c r="W75" s="82">
        <v>1</v>
      </c>
      <c r="X75" s="89" t="s">
        <v>47</v>
      </c>
      <c r="Y75" s="88" t="s">
        <v>47</v>
      </c>
      <c r="Z75" s="376" t="s">
        <v>115</v>
      </c>
      <c r="AA75" s="162" t="s">
        <v>274</v>
      </c>
      <c r="AB75" s="17">
        <f t="shared" si="52"/>
        <v>0</v>
      </c>
      <c r="AC75" s="18">
        <f t="shared" si="53"/>
        <v>0</v>
      </c>
      <c r="AD75" s="18">
        <f t="shared" si="54"/>
        <v>0</v>
      </c>
      <c r="AE75" s="18">
        <f t="shared" si="55"/>
        <v>0</v>
      </c>
      <c r="AF75" s="18">
        <f t="shared" si="56"/>
        <v>0</v>
      </c>
      <c r="AG75" s="18">
        <f t="shared" si="57"/>
        <v>0</v>
      </c>
      <c r="AH75" s="18">
        <f t="shared" si="58"/>
        <v>0</v>
      </c>
      <c r="AI75" s="18">
        <f t="shared" si="59"/>
        <v>0</v>
      </c>
      <c r="AJ75" s="18">
        <f t="shared" si="60"/>
        <v>0</v>
      </c>
      <c r="AK75" s="18">
        <f t="shared" si="61"/>
        <v>0</v>
      </c>
      <c r="AL75" s="18">
        <f t="shared" si="62"/>
        <v>0</v>
      </c>
      <c r="AM75" s="18">
        <f t="shared" si="63"/>
        <v>0</v>
      </c>
      <c r="AN75" s="17">
        <f t="shared" si="64"/>
        <v>0</v>
      </c>
      <c r="AO75" s="16">
        <f t="shared" si="65"/>
        <v>0</v>
      </c>
      <c r="AP75" s="16">
        <v>1</v>
      </c>
      <c r="AQ75" s="74"/>
      <c r="AR75" s="188" t="s">
        <v>829</v>
      </c>
      <c r="AS75" s="139"/>
      <c r="AT75" s="139" t="s">
        <v>814</v>
      </c>
      <c r="AU75" s="75"/>
      <c r="AV75" s="139" t="s">
        <v>780</v>
      </c>
      <c r="AW75" s="255"/>
      <c r="AX75" s="145" t="s">
        <v>778</v>
      </c>
      <c r="AY75" s="75"/>
      <c r="AZ75" s="75" t="s">
        <v>830</v>
      </c>
      <c r="BA75" s="75"/>
      <c r="BB75" s="279" t="s">
        <v>831</v>
      </c>
      <c r="BC75" s="75"/>
      <c r="BD75" s="75" t="s">
        <v>832</v>
      </c>
      <c r="BE75" s="75"/>
      <c r="BF75" s="75"/>
      <c r="BG75" s="75"/>
      <c r="BH75" s="75"/>
      <c r="BI75" s="75"/>
      <c r="BJ75" s="75"/>
      <c r="BK75" s="75"/>
      <c r="BL75" s="75"/>
      <c r="BM75" s="75"/>
      <c r="BN75" s="75"/>
      <c r="BO75" s="4"/>
      <c r="BP75" s="330" t="s">
        <v>833</v>
      </c>
    </row>
    <row r="76" spans="1:68" ht="108.75" customHeight="1">
      <c r="A76" s="388"/>
      <c r="B76" s="394"/>
      <c r="C76" s="289"/>
      <c r="D76" s="289"/>
      <c r="E76" s="220"/>
      <c r="F76" s="399"/>
      <c r="G76" s="115" t="s">
        <v>90</v>
      </c>
      <c r="H76" s="109" t="s">
        <v>834</v>
      </c>
      <c r="I76" s="109" t="s">
        <v>835</v>
      </c>
      <c r="J76" s="90"/>
      <c r="K76" s="110"/>
      <c r="L76" s="110"/>
      <c r="M76" s="110"/>
      <c r="N76" s="110"/>
      <c r="O76" s="110"/>
      <c r="P76" s="110"/>
      <c r="Q76" s="110"/>
      <c r="R76" s="110"/>
      <c r="S76" s="110"/>
      <c r="T76" s="110"/>
      <c r="U76" s="110">
        <v>1</v>
      </c>
      <c r="V76" s="90">
        <f t="shared" si="66"/>
        <v>1</v>
      </c>
      <c r="W76" s="117">
        <v>1</v>
      </c>
      <c r="X76" s="93" t="s">
        <v>47</v>
      </c>
      <c r="Y76" s="92" t="s">
        <v>47</v>
      </c>
      <c r="Z76" s="377" t="s">
        <v>115</v>
      </c>
      <c r="AA76" s="254" t="s">
        <v>274</v>
      </c>
      <c r="AB76" s="130">
        <f t="shared" si="52"/>
        <v>0</v>
      </c>
      <c r="AC76" s="129">
        <f t="shared" si="53"/>
        <v>0</v>
      </c>
      <c r="AD76" s="129">
        <f t="shared" si="54"/>
        <v>0</v>
      </c>
      <c r="AE76" s="129">
        <f t="shared" si="55"/>
        <v>0</v>
      </c>
      <c r="AF76" s="129">
        <f t="shared" si="56"/>
        <v>0</v>
      </c>
      <c r="AG76" s="129">
        <f t="shared" si="57"/>
        <v>0</v>
      </c>
      <c r="AH76" s="129">
        <f t="shared" si="58"/>
        <v>0</v>
      </c>
      <c r="AI76" s="129">
        <f t="shared" si="59"/>
        <v>0</v>
      </c>
      <c r="AJ76" s="129">
        <f>BG76</f>
        <v>0</v>
      </c>
      <c r="AK76" s="129">
        <f t="shared" si="61"/>
        <v>0</v>
      </c>
      <c r="AL76" s="129">
        <f t="shared" si="62"/>
        <v>0</v>
      </c>
      <c r="AM76" s="129">
        <f t="shared" si="63"/>
        <v>0</v>
      </c>
      <c r="AN76" s="130">
        <f t="shared" si="64"/>
        <v>0</v>
      </c>
      <c r="AO76" s="215">
        <f t="shared" si="65"/>
        <v>0</v>
      </c>
      <c r="AP76" s="215">
        <v>1</v>
      </c>
      <c r="AQ76" s="74"/>
      <c r="AR76" s="188" t="s">
        <v>829</v>
      </c>
      <c r="AS76" s="139"/>
      <c r="AT76" s="139" t="s">
        <v>814</v>
      </c>
      <c r="AU76" s="75"/>
      <c r="AV76" s="139" t="s">
        <v>780</v>
      </c>
      <c r="AW76" s="255"/>
      <c r="AX76" s="144" t="s">
        <v>778</v>
      </c>
      <c r="AY76" s="75"/>
      <c r="AZ76" s="75" t="s">
        <v>830</v>
      </c>
      <c r="BA76" s="75"/>
      <c r="BB76" s="279" t="s">
        <v>831</v>
      </c>
      <c r="BC76" s="75"/>
      <c r="BD76" s="75" t="s">
        <v>832</v>
      </c>
      <c r="BE76" s="75"/>
      <c r="BF76" s="75"/>
      <c r="BG76" s="75"/>
      <c r="BH76" s="75"/>
      <c r="BI76" s="75"/>
      <c r="BJ76" s="75"/>
      <c r="BK76" s="75"/>
      <c r="BL76" s="75"/>
      <c r="BM76" s="75"/>
      <c r="BN76" s="75"/>
      <c r="BO76" s="4"/>
    </row>
    <row r="77" spans="1:68" ht="140.25" customHeight="1">
      <c r="A77" s="388"/>
      <c r="B77" s="392"/>
      <c r="C77" s="156"/>
      <c r="D77" s="156"/>
      <c r="E77" s="156"/>
      <c r="F77" s="395"/>
      <c r="G77" s="89" t="s">
        <v>91</v>
      </c>
      <c r="H77" s="96" t="s">
        <v>836</v>
      </c>
      <c r="I77" s="96" t="s">
        <v>837</v>
      </c>
      <c r="J77" s="89"/>
      <c r="K77" s="89"/>
      <c r="L77" s="89"/>
      <c r="M77" s="89"/>
      <c r="N77" s="89"/>
      <c r="O77" s="89">
        <v>1</v>
      </c>
      <c r="P77" s="89"/>
      <c r="Q77" s="89"/>
      <c r="R77" s="89"/>
      <c r="S77" s="89">
        <v>2</v>
      </c>
      <c r="T77" s="89">
        <v>3</v>
      </c>
      <c r="U77" s="89">
        <v>2</v>
      </c>
      <c r="V77" s="89">
        <f t="shared" si="66"/>
        <v>8</v>
      </c>
      <c r="W77" s="83">
        <v>1</v>
      </c>
      <c r="X77" s="89" t="s">
        <v>47</v>
      </c>
      <c r="Y77" s="89" t="s">
        <v>47</v>
      </c>
      <c r="Z77" s="380" t="s">
        <v>132</v>
      </c>
      <c r="AA77" s="105" t="s">
        <v>274</v>
      </c>
      <c r="AB77" s="18">
        <f t="shared" si="52"/>
        <v>1</v>
      </c>
      <c r="AC77" s="18">
        <f t="shared" si="53"/>
        <v>1</v>
      </c>
      <c r="AD77" s="18">
        <f t="shared" si="54"/>
        <v>0</v>
      </c>
      <c r="AE77" s="18">
        <f t="shared" si="55"/>
        <v>0</v>
      </c>
      <c r="AF77" s="18">
        <f t="shared" si="56"/>
        <v>0</v>
      </c>
      <c r="AG77" s="18">
        <f t="shared" si="57"/>
        <v>1</v>
      </c>
      <c r="AH77" s="18">
        <f t="shared" si="58"/>
        <v>0</v>
      </c>
      <c r="AI77" s="18">
        <f t="shared" si="59"/>
        <v>0</v>
      </c>
      <c r="AJ77" s="18">
        <f t="shared" si="60"/>
        <v>0</v>
      </c>
      <c r="AK77" s="18">
        <f>BI77</f>
        <v>0</v>
      </c>
      <c r="AL77" s="18">
        <f>BK77</f>
        <v>0</v>
      </c>
      <c r="AM77" s="18">
        <f>BM77</f>
        <v>0</v>
      </c>
      <c r="AN77" s="18">
        <f>SUM(AB77:AM77)</f>
        <v>3</v>
      </c>
      <c r="AO77" s="214">
        <f t="shared" si="65"/>
        <v>0.375</v>
      </c>
      <c r="AP77" s="214">
        <v>1</v>
      </c>
      <c r="AQ77" s="193">
        <v>1</v>
      </c>
      <c r="AR77" s="188" t="s">
        <v>838</v>
      </c>
      <c r="AS77" s="230">
        <v>1</v>
      </c>
      <c r="AT77" s="168" t="s">
        <v>839</v>
      </c>
      <c r="AU77" s="166"/>
      <c r="AV77" s="168" t="s">
        <v>840</v>
      </c>
      <c r="AW77" s="228"/>
      <c r="AX77" s="256" t="s">
        <v>841</v>
      </c>
      <c r="AY77" s="79"/>
      <c r="AZ77" s="79" t="s">
        <v>842</v>
      </c>
      <c r="BA77" s="166">
        <v>1</v>
      </c>
      <c r="BB77" s="303" t="s">
        <v>843</v>
      </c>
      <c r="BC77" s="79">
        <v>0</v>
      </c>
      <c r="BD77" s="79" t="s">
        <v>844</v>
      </c>
      <c r="BE77" s="79"/>
      <c r="BF77" s="79"/>
      <c r="BG77" s="79"/>
      <c r="BH77" s="79"/>
      <c r="BI77" s="79"/>
      <c r="BJ77" s="79"/>
      <c r="BK77" s="79"/>
      <c r="BL77" s="79"/>
      <c r="BM77" s="75"/>
      <c r="BN77" s="75"/>
      <c r="BO77" s="4"/>
      <c r="BP77" s="331"/>
    </row>
    <row r="78" spans="1:68" ht="146.25" customHeight="1">
      <c r="A78" s="388"/>
      <c r="B78" s="392"/>
      <c r="C78" s="156"/>
      <c r="D78" s="156"/>
      <c r="E78" s="156"/>
      <c r="F78" s="395"/>
      <c r="G78" s="301" t="s">
        <v>101</v>
      </c>
      <c r="H78" s="96" t="s">
        <v>845</v>
      </c>
      <c r="I78" s="96" t="s">
        <v>846</v>
      </c>
      <c r="J78" s="89"/>
      <c r="K78" s="89"/>
      <c r="L78" s="89"/>
      <c r="M78" s="89"/>
      <c r="N78" s="89"/>
      <c r="O78" s="89">
        <v>1</v>
      </c>
      <c r="P78" s="89"/>
      <c r="Q78" s="89"/>
      <c r="R78" s="89"/>
      <c r="S78" s="89"/>
      <c r="T78" s="89"/>
      <c r="U78" s="89">
        <v>1</v>
      </c>
      <c r="V78" s="89">
        <f t="shared" si="66"/>
        <v>2</v>
      </c>
      <c r="W78" s="83">
        <v>1</v>
      </c>
      <c r="X78" s="89" t="s">
        <v>47</v>
      </c>
      <c r="Y78" s="89" t="s">
        <v>47</v>
      </c>
      <c r="Z78" s="380" t="s">
        <v>132</v>
      </c>
      <c r="AA78" s="105" t="s">
        <v>274</v>
      </c>
      <c r="AB78" s="18">
        <f t="shared" ref="AB78" si="67">AQ78</f>
        <v>0</v>
      </c>
      <c r="AC78" s="18">
        <f t="shared" ref="AC78" si="68">AS78</f>
        <v>0</v>
      </c>
      <c r="AD78" s="18">
        <f t="shared" ref="AD78" si="69">AU78</f>
        <v>0</v>
      </c>
      <c r="AE78" s="18">
        <f t="shared" ref="AE78" si="70">AW78</f>
        <v>0</v>
      </c>
      <c r="AF78" s="18">
        <f t="shared" ref="AF78" si="71">AY78</f>
        <v>0</v>
      </c>
      <c r="AG78" s="18">
        <f t="shared" ref="AG78" si="72">BA78</f>
        <v>1</v>
      </c>
      <c r="AH78" s="18">
        <f t="shared" ref="AH78" si="73">BC78</f>
        <v>0</v>
      </c>
      <c r="AI78" s="18" t="str">
        <f>BD78</f>
        <v>Convocatoria 34: Continúa la ejecución técnica y administrativa del proyecto Convocatoria 34 SGR-Minciencias UNAL-INM mediante la coordinación de mesas técnicas, seguimiento a contratistas y actividades del OE1, gestión documental, revisión de informes y avance en la definición metodológica para la medición de metales pesados y contaminantes emergentes en las matrices de estudio.
Convocatoria 48: Formulación y gestión de la propuesta XueHUB “Implementación de una solución tecnológica del CTeI (XueHUB) para fortalecer la evaluación de la seguridad hídrica y apoyar la toma de decisiones para la adaptación climática territorial en Cundinamarca y Boyacá”,  incluyendo la coordinación con los GIT de GMMA y GMS, la preparación de documentos técnicos, presupuestos, cartas de participación, soportes de experiencia institucional y la articulación con aliados internos y externos para la presentación de la propuesta
Se presentó en MTTC el proyecto “Implementación de una solución tecnológica del CTeI (XueHUB) para fortalecer la evaluación de la seguridad hídrica y apoyar la toma de decisiones para la adaptación climática territorial en Cundinamarca y Boyacá” dirigida a presentarse en la convocatoria 48 de Minciencias.</v>
      </c>
      <c r="AJ78" s="18">
        <f t="shared" ref="AJ78" si="74">BG78</f>
        <v>0</v>
      </c>
      <c r="AK78" s="18">
        <f t="shared" ref="AK78" si="75">BI78</f>
        <v>0</v>
      </c>
      <c r="AL78" s="18">
        <f t="shared" ref="AL78" si="76">BK78</f>
        <v>0</v>
      </c>
      <c r="AM78" s="18">
        <f t="shared" ref="AM78" si="77">BM78</f>
        <v>0</v>
      </c>
      <c r="AN78" s="18">
        <f t="shared" ref="AN78" si="78">SUM(AB78:AM78)</f>
        <v>1</v>
      </c>
      <c r="AO78" s="214">
        <f t="shared" si="65"/>
        <v>0.5</v>
      </c>
      <c r="AP78" s="214">
        <v>1</v>
      </c>
      <c r="AQ78" s="78"/>
      <c r="AR78" s="229" t="s">
        <v>847</v>
      </c>
      <c r="AS78" s="73"/>
      <c r="AT78" s="73" t="s">
        <v>848</v>
      </c>
      <c r="AU78" s="267"/>
      <c r="AV78" s="145" t="s">
        <v>849</v>
      </c>
      <c r="AW78" s="71"/>
      <c r="AX78" s="146" t="s">
        <v>850</v>
      </c>
      <c r="AY78" s="267"/>
      <c r="AZ78" s="73" t="s">
        <v>851</v>
      </c>
      <c r="BA78" s="137">
        <v>1</v>
      </c>
      <c r="BB78" s="138" t="s">
        <v>852</v>
      </c>
      <c r="BC78" s="73"/>
      <c r="BD78" s="363" t="s">
        <v>853</v>
      </c>
      <c r="BF78" s="370"/>
      <c r="BG78" s="370"/>
      <c r="BH78" s="73"/>
      <c r="BI78" s="73"/>
      <c r="BJ78" s="73"/>
      <c r="BK78" s="73"/>
      <c r="BL78" s="73"/>
      <c r="BM78" s="75"/>
      <c r="BN78" s="75"/>
      <c r="BO78" s="4"/>
      <c r="BP78" s="331"/>
    </row>
    <row r="79" spans="1:68" ht="113.25" customHeight="1">
      <c r="A79" s="388"/>
      <c r="B79" s="392"/>
      <c r="C79" s="156"/>
      <c r="D79" s="156"/>
      <c r="E79" s="156"/>
      <c r="F79" s="395"/>
      <c r="G79" s="89" t="s">
        <v>112</v>
      </c>
      <c r="H79" s="96" t="s">
        <v>854</v>
      </c>
      <c r="I79" s="96" t="s">
        <v>855</v>
      </c>
      <c r="J79" s="89"/>
      <c r="K79" s="89"/>
      <c r="L79" s="89"/>
      <c r="M79" s="89"/>
      <c r="N79" s="89"/>
      <c r="O79" s="89">
        <v>1</v>
      </c>
      <c r="P79" s="89"/>
      <c r="Q79" s="89"/>
      <c r="R79" s="89"/>
      <c r="S79" s="89"/>
      <c r="T79" s="89"/>
      <c r="U79" s="89">
        <v>2</v>
      </c>
      <c r="V79" s="89">
        <f t="shared" si="66"/>
        <v>3</v>
      </c>
      <c r="W79" s="83">
        <v>1</v>
      </c>
      <c r="X79" s="89" t="s">
        <v>353</v>
      </c>
      <c r="Y79" s="89" t="s">
        <v>353</v>
      </c>
      <c r="Z79" s="89" t="s">
        <v>57</v>
      </c>
      <c r="AA79" s="105" t="s">
        <v>274</v>
      </c>
      <c r="AB79" s="18">
        <f t="shared" si="52"/>
        <v>0</v>
      </c>
      <c r="AC79" s="18">
        <f t="shared" si="53"/>
        <v>0</v>
      </c>
      <c r="AD79" s="18">
        <f t="shared" si="54"/>
        <v>0</v>
      </c>
      <c r="AE79" s="18">
        <f t="shared" si="55"/>
        <v>0</v>
      </c>
      <c r="AF79" s="18">
        <f t="shared" si="56"/>
        <v>0</v>
      </c>
      <c r="AG79" s="18">
        <f>BA79</f>
        <v>1</v>
      </c>
      <c r="AH79" s="18">
        <f t="shared" si="58"/>
        <v>0</v>
      </c>
      <c r="AI79" s="18">
        <f>BE79</f>
        <v>0</v>
      </c>
      <c r="AJ79" s="18">
        <f t="shared" si="60"/>
        <v>0</v>
      </c>
      <c r="AK79" s="18">
        <f t="shared" si="61"/>
        <v>0</v>
      </c>
      <c r="AL79" s="18">
        <f t="shared" si="62"/>
        <v>0</v>
      </c>
      <c r="AM79" s="18">
        <f t="shared" si="63"/>
        <v>0</v>
      </c>
      <c r="AN79" s="18">
        <f t="shared" si="64"/>
        <v>1</v>
      </c>
      <c r="AO79" s="214">
        <f t="shared" si="65"/>
        <v>0.33333333333333331</v>
      </c>
      <c r="AP79" s="214">
        <v>1</v>
      </c>
      <c r="AQ79" s="70"/>
      <c r="AR79" s="80" t="s">
        <v>856</v>
      </c>
      <c r="AS79" s="77"/>
      <c r="AT79" s="77" t="s">
        <v>857</v>
      </c>
      <c r="AU79" s="77"/>
      <c r="AV79" s="49" t="s">
        <v>858</v>
      </c>
      <c r="AW79" s="77"/>
      <c r="AX79" s="77" t="s">
        <v>859</v>
      </c>
      <c r="AY79" s="77"/>
      <c r="AZ79" s="77" t="s">
        <v>860</v>
      </c>
      <c r="BA79" s="239">
        <v>1</v>
      </c>
      <c r="BB79" s="77" t="s">
        <v>861</v>
      </c>
      <c r="BC79" s="369"/>
      <c r="BD79" s="367"/>
      <c r="BE79" s="368"/>
      <c r="BF79" s="73"/>
      <c r="BG79" s="73"/>
      <c r="BH79" s="75"/>
      <c r="BI79" s="77"/>
      <c r="BJ79" s="77"/>
      <c r="BK79" s="75"/>
      <c r="BL79" s="75"/>
      <c r="BM79" s="75"/>
      <c r="BN79" s="75"/>
      <c r="BO79" s="4"/>
      <c r="BP79" s="334" t="s">
        <v>833</v>
      </c>
    </row>
    <row r="80" spans="1:68" ht="113.25" customHeight="1">
      <c r="A80" s="388"/>
      <c r="B80" s="394"/>
      <c r="C80" s="294"/>
      <c r="D80" s="294"/>
      <c r="E80" s="295"/>
      <c r="F80" s="398"/>
      <c r="G80" s="134" t="s">
        <v>116</v>
      </c>
      <c r="H80" s="275" t="s">
        <v>862</v>
      </c>
      <c r="I80" s="104" t="s">
        <v>863</v>
      </c>
      <c r="J80" s="134"/>
      <c r="K80" s="90"/>
      <c r="L80" s="90"/>
      <c r="M80" s="90"/>
      <c r="N80" s="90"/>
      <c r="O80" s="90"/>
      <c r="P80" s="103"/>
      <c r="Q80" s="90"/>
      <c r="R80" s="90"/>
      <c r="S80" s="90"/>
      <c r="T80" s="90"/>
      <c r="U80" s="103">
        <v>10</v>
      </c>
      <c r="V80" s="90">
        <f t="shared" si="66"/>
        <v>10</v>
      </c>
      <c r="W80" s="117">
        <v>1</v>
      </c>
      <c r="X80" s="134" t="s">
        <v>353</v>
      </c>
      <c r="Y80" s="90" t="s">
        <v>353</v>
      </c>
      <c r="Z80" s="103" t="s">
        <v>57</v>
      </c>
      <c r="AA80" s="298" t="s">
        <v>274</v>
      </c>
      <c r="AB80" s="285">
        <f t="shared" si="52"/>
        <v>0</v>
      </c>
      <c r="AC80" s="286">
        <f t="shared" si="53"/>
        <v>0</v>
      </c>
      <c r="AD80" s="286">
        <f t="shared" si="54"/>
        <v>0</v>
      </c>
      <c r="AE80" s="286">
        <f t="shared" si="55"/>
        <v>0</v>
      </c>
      <c r="AF80" s="286">
        <f t="shared" si="56"/>
        <v>0</v>
      </c>
      <c r="AG80" s="286">
        <f t="shared" si="57"/>
        <v>0</v>
      </c>
      <c r="AH80" s="286">
        <f t="shared" si="58"/>
        <v>0</v>
      </c>
      <c r="AI80" s="286">
        <f t="shared" si="59"/>
        <v>0</v>
      </c>
      <c r="AJ80" s="286">
        <f t="shared" si="60"/>
        <v>0</v>
      </c>
      <c r="AK80" s="286">
        <f t="shared" si="61"/>
        <v>0</v>
      </c>
      <c r="AL80" s="286">
        <f t="shared" si="62"/>
        <v>0</v>
      </c>
      <c r="AM80" s="286">
        <f t="shared" si="63"/>
        <v>0</v>
      </c>
      <c r="AN80" s="285">
        <f t="shared" si="64"/>
        <v>0</v>
      </c>
      <c r="AO80" s="215">
        <f t="shared" si="65"/>
        <v>0</v>
      </c>
      <c r="AP80" s="215">
        <v>1</v>
      </c>
      <c r="AQ80" s="81"/>
      <c r="AR80" s="81"/>
      <c r="AS80" s="77"/>
      <c r="AT80" s="77"/>
      <c r="AU80" s="77"/>
      <c r="AV80" s="77"/>
      <c r="AW80" s="77"/>
      <c r="AX80" s="77"/>
      <c r="AY80" s="77"/>
      <c r="AZ80" s="77"/>
      <c r="BA80" s="77"/>
      <c r="BB80" s="75"/>
      <c r="BC80" s="75"/>
      <c r="BD80" s="75"/>
      <c r="BE80" s="75"/>
      <c r="BF80" s="75"/>
      <c r="BG80" s="75"/>
      <c r="BH80" s="75"/>
      <c r="BI80" s="75"/>
      <c r="BJ80" s="75"/>
      <c r="BK80" s="75"/>
      <c r="BL80" s="75"/>
      <c r="BM80" s="75"/>
      <c r="BN80" s="75"/>
      <c r="BO80" s="4"/>
    </row>
    <row r="81" spans="1:67" ht="113.25" customHeight="1">
      <c r="A81" s="388"/>
      <c r="B81" s="392"/>
      <c r="C81" s="156"/>
      <c r="D81" s="156"/>
      <c r="E81" s="156"/>
      <c r="F81" s="395"/>
      <c r="G81" s="301" t="s">
        <v>117</v>
      </c>
      <c r="H81" s="96" t="s">
        <v>864</v>
      </c>
      <c r="I81" s="96" t="s">
        <v>865</v>
      </c>
      <c r="J81" s="89"/>
      <c r="K81" s="89"/>
      <c r="L81" s="89"/>
      <c r="M81" s="89"/>
      <c r="N81" s="89"/>
      <c r="O81" s="89">
        <v>1</v>
      </c>
      <c r="P81" s="89"/>
      <c r="Q81" s="89"/>
      <c r="R81" s="89"/>
      <c r="S81" s="89"/>
      <c r="T81" s="89"/>
      <c r="U81" s="89">
        <v>2</v>
      </c>
      <c r="V81" s="89">
        <f>SUM(J81:U81)</f>
        <v>3</v>
      </c>
      <c r="W81" s="83">
        <v>1</v>
      </c>
      <c r="X81" s="89" t="s">
        <v>353</v>
      </c>
      <c r="Y81" s="89" t="s">
        <v>353</v>
      </c>
      <c r="Z81" s="89" t="s">
        <v>57</v>
      </c>
      <c r="AA81" s="105" t="s">
        <v>274</v>
      </c>
      <c r="AB81" s="18">
        <f t="shared" si="52"/>
        <v>0</v>
      </c>
      <c r="AC81" s="18">
        <f t="shared" si="53"/>
        <v>0</v>
      </c>
      <c r="AD81" s="18">
        <f t="shared" si="54"/>
        <v>0</v>
      </c>
      <c r="AE81" s="18">
        <f t="shared" si="55"/>
        <v>0</v>
      </c>
      <c r="AF81" s="18">
        <f t="shared" si="56"/>
        <v>0</v>
      </c>
      <c r="AG81" s="18">
        <f t="shared" si="57"/>
        <v>1</v>
      </c>
      <c r="AH81" s="18">
        <f t="shared" si="58"/>
        <v>0</v>
      </c>
      <c r="AI81" s="18">
        <f t="shared" si="59"/>
        <v>0</v>
      </c>
      <c r="AJ81" s="18">
        <f t="shared" si="60"/>
        <v>0</v>
      </c>
      <c r="AK81" s="18">
        <f t="shared" si="61"/>
        <v>0</v>
      </c>
      <c r="AL81" s="18">
        <f t="shared" si="62"/>
        <v>0</v>
      </c>
      <c r="AM81" s="18">
        <f t="shared" si="63"/>
        <v>0</v>
      </c>
      <c r="AN81" s="18">
        <f t="shared" si="64"/>
        <v>1</v>
      </c>
      <c r="AO81" s="214">
        <f t="shared" si="65"/>
        <v>0.33333333333333331</v>
      </c>
      <c r="AP81" s="214">
        <v>1</v>
      </c>
      <c r="AQ81" s="74"/>
      <c r="AR81" s="81"/>
      <c r="AS81" s="77"/>
      <c r="AT81" s="77"/>
      <c r="AU81" s="77"/>
      <c r="AV81" s="77"/>
      <c r="AW81" s="77"/>
      <c r="AX81" s="77"/>
      <c r="AY81" s="77"/>
      <c r="AZ81" s="77"/>
      <c r="BA81" s="239">
        <v>1</v>
      </c>
      <c r="BB81" s="139" t="s">
        <v>866</v>
      </c>
      <c r="BC81" s="75"/>
      <c r="BD81" s="75"/>
      <c r="BE81" s="75"/>
      <c r="BF81" s="75"/>
      <c r="BG81" s="75"/>
      <c r="BH81" s="75"/>
      <c r="BI81" s="75"/>
      <c r="BJ81" s="75"/>
      <c r="BK81" s="75"/>
      <c r="BL81" s="75"/>
      <c r="BM81" s="75"/>
      <c r="BN81" s="75"/>
      <c r="BO81" s="4"/>
    </row>
    <row r="82" spans="1:67" ht="113.25" customHeight="1">
      <c r="A82" s="388"/>
      <c r="B82" s="394"/>
      <c r="C82" s="294"/>
      <c r="D82" s="294"/>
      <c r="E82" s="295"/>
      <c r="F82" s="398"/>
      <c r="G82" s="134" t="s">
        <v>120</v>
      </c>
      <c r="H82" s="99" t="s">
        <v>867</v>
      </c>
      <c r="I82" s="99" t="s">
        <v>868</v>
      </c>
      <c r="J82" s="90"/>
      <c r="K82" s="90"/>
      <c r="L82" s="90"/>
      <c r="M82" s="90"/>
      <c r="N82" s="90"/>
      <c r="O82" s="90"/>
      <c r="P82" s="103"/>
      <c r="Q82" s="90"/>
      <c r="R82" s="90"/>
      <c r="S82" s="90"/>
      <c r="T82" s="90"/>
      <c r="U82" s="90">
        <v>1</v>
      </c>
      <c r="V82" s="90">
        <f>SUM(J82:U82)</f>
        <v>1</v>
      </c>
      <c r="W82" s="117">
        <v>1</v>
      </c>
      <c r="X82" s="90" t="s">
        <v>353</v>
      </c>
      <c r="Y82" s="90" t="s">
        <v>353</v>
      </c>
      <c r="Z82" s="103" t="s">
        <v>57</v>
      </c>
      <c r="AA82" s="298" t="s">
        <v>274</v>
      </c>
      <c r="AB82" s="285">
        <f t="shared" ref="AB82" si="79">AQ82</f>
        <v>0</v>
      </c>
      <c r="AC82" s="286">
        <f t="shared" ref="AC82" si="80">AS82</f>
        <v>0</v>
      </c>
      <c r="AD82" s="286">
        <f t="shared" ref="AD82" si="81">AU82</f>
        <v>0</v>
      </c>
      <c r="AE82" s="286">
        <f t="shared" ref="AE82" si="82">AW82</f>
        <v>0</v>
      </c>
      <c r="AF82" s="286">
        <f t="shared" ref="AF82" si="83">AY82</f>
        <v>0</v>
      </c>
      <c r="AG82" s="286">
        <f t="shared" ref="AG82" si="84">BA82</f>
        <v>0</v>
      </c>
      <c r="AH82" s="286">
        <f t="shared" ref="AH82" si="85">BC82</f>
        <v>0</v>
      </c>
      <c r="AI82" s="286">
        <f t="shared" ref="AI82" si="86">BE82</f>
        <v>0</v>
      </c>
      <c r="AJ82" s="286">
        <f t="shared" ref="AJ82" si="87">BG82</f>
        <v>0</v>
      </c>
      <c r="AK82" s="286">
        <f t="shared" ref="AK82" si="88">BI82</f>
        <v>0</v>
      </c>
      <c r="AL82" s="286">
        <f t="shared" ref="AL82" si="89">BK82</f>
        <v>0</v>
      </c>
      <c r="AM82" s="286">
        <f t="shared" ref="AM82" si="90">BM82</f>
        <v>0</v>
      </c>
      <c r="AN82" s="285">
        <f t="shared" ref="AN82" si="91">SUM(AB82:AM82)</f>
        <v>0</v>
      </c>
      <c r="AO82" s="215">
        <f t="shared" si="65"/>
        <v>0</v>
      </c>
      <c r="AP82" s="215">
        <v>1</v>
      </c>
      <c r="AQ82" s="81"/>
      <c r="AR82" s="81"/>
      <c r="AS82" s="77"/>
      <c r="AT82" s="77"/>
      <c r="AU82" s="77"/>
      <c r="AV82" s="77"/>
      <c r="AW82" s="77"/>
      <c r="AX82" s="77"/>
      <c r="AY82" s="77"/>
      <c r="AZ82" s="77"/>
      <c r="BA82" s="77"/>
      <c r="BB82" s="75"/>
      <c r="BC82" s="75"/>
      <c r="BD82" s="75"/>
      <c r="BE82" s="75"/>
      <c r="BF82" s="75"/>
      <c r="BG82" s="75"/>
      <c r="BH82" s="75"/>
      <c r="BI82" s="75"/>
      <c r="BJ82" s="75"/>
      <c r="BK82" s="75"/>
      <c r="BL82" s="75"/>
      <c r="BM82" s="75"/>
      <c r="BN82" s="75"/>
      <c r="BO82" s="4"/>
    </row>
    <row r="83" spans="1:67" ht="113.25" customHeight="1">
      <c r="A83" s="388"/>
      <c r="B83" s="392"/>
      <c r="C83" s="156"/>
      <c r="D83" s="156"/>
      <c r="E83" s="156"/>
      <c r="F83" s="395"/>
      <c r="G83" s="89" t="s">
        <v>121</v>
      </c>
      <c r="H83" s="96" t="s">
        <v>242</v>
      </c>
      <c r="I83" s="96" t="s">
        <v>869</v>
      </c>
      <c r="J83" s="89"/>
      <c r="K83" s="89"/>
      <c r="L83" s="89"/>
      <c r="M83" s="89"/>
      <c r="N83" s="89"/>
      <c r="O83" s="89">
        <v>1</v>
      </c>
      <c r="P83" s="89"/>
      <c r="Q83" s="89"/>
      <c r="R83" s="89"/>
      <c r="S83" s="89"/>
      <c r="T83" s="89"/>
      <c r="U83" s="89">
        <v>1</v>
      </c>
      <c r="V83" s="89">
        <f t="shared" si="66"/>
        <v>2</v>
      </c>
      <c r="W83" s="83">
        <v>1</v>
      </c>
      <c r="X83" s="89" t="s">
        <v>353</v>
      </c>
      <c r="Y83" s="89" t="s">
        <v>353</v>
      </c>
      <c r="Z83" s="89" t="s">
        <v>57</v>
      </c>
      <c r="AA83" s="105" t="s">
        <v>274</v>
      </c>
      <c r="AB83" s="18">
        <f t="shared" si="52"/>
        <v>0</v>
      </c>
      <c r="AC83" s="18">
        <f t="shared" si="53"/>
        <v>0</v>
      </c>
      <c r="AD83" s="18">
        <f t="shared" si="54"/>
        <v>0</v>
      </c>
      <c r="AE83" s="18">
        <f t="shared" si="55"/>
        <v>0</v>
      </c>
      <c r="AF83" s="18">
        <f t="shared" si="56"/>
        <v>0</v>
      </c>
      <c r="AG83" s="18">
        <f t="shared" si="57"/>
        <v>1</v>
      </c>
      <c r="AH83" s="18">
        <f t="shared" si="58"/>
        <v>0</v>
      </c>
      <c r="AI83" s="18">
        <f t="shared" si="59"/>
        <v>0</v>
      </c>
      <c r="AJ83" s="18">
        <f t="shared" si="60"/>
        <v>0</v>
      </c>
      <c r="AK83" s="18">
        <f t="shared" si="61"/>
        <v>0</v>
      </c>
      <c r="AL83" s="18">
        <f t="shared" si="62"/>
        <v>0</v>
      </c>
      <c r="AM83" s="18">
        <f t="shared" si="63"/>
        <v>0</v>
      </c>
      <c r="AN83" s="18">
        <f t="shared" si="64"/>
        <v>1</v>
      </c>
      <c r="AO83" s="214">
        <f t="shared" si="65"/>
        <v>0.5</v>
      </c>
      <c r="AP83" s="214">
        <v>1</v>
      </c>
      <c r="AQ83" s="74"/>
      <c r="AR83" s="81"/>
      <c r="AS83" s="77"/>
      <c r="AT83" s="77"/>
      <c r="AU83" s="77"/>
      <c r="AV83" s="77"/>
      <c r="AW83" s="77"/>
      <c r="AX83" s="77"/>
      <c r="AY83" s="77"/>
      <c r="AZ83" s="77"/>
      <c r="BA83" s="239">
        <v>1</v>
      </c>
      <c r="BB83" s="135" t="s">
        <v>870</v>
      </c>
      <c r="BC83" s="75"/>
      <c r="BD83" s="75"/>
      <c r="BE83" s="75"/>
      <c r="BF83" s="75"/>
      <c r="BG83" s="75"/>
      <c r="BH83" s="75"/>
      <c r="BI83" s="75"/>
      <c r="BJ83" s="75"/>
      <c r="BK83" s="75"/>
      <c r="BL83" s="75"/>
      <c r="BM83" s="75"/>
      <c r="BN83" s="75"/>
      <c r="BO83" s="4"/>
    </row>
    <row r="84" spans="1:67" ht="113.25" customHeight="1">
      <c r="A84" s="388"/>
      <c r="B84" s="392"/>
      <c r="C84" s="156"/>
      <c r="D84" s="156"/>
      <c r="E84" s="156"/>
      <c r="F84" s="395"/>
      <c r="G84" s="301" t="s">
        <v>122</v>
      </c>
      <c r="H84" s="96" t="s">
        <v>244</v>
      </c>
      <c r="I84" s="96" t="s">
        <v>871</v>
      </c>
      <c r="J84" s="89"/>
      <c r="K84" s="89"/>
      <c r="L84" s="89"/>
      <c r="M84" s="89"/>
      <c r="N84" s="89"/>
      <c r="O84" s="89">
        <v>1</v>
      </c>
      <c r="P84" s="89"/>
      <c r="Q84" s="89"/>
      <c r="R84" s="89"/>
      <c r="S84" s="89"/>
      <c r="T84" s="89"/>
      <c r="U84" s="89">
        <v>1</v>
      </c>
      <c r="V84" s="89">
        <f t="shared" si="66"/>
        <v>2</v>
      </c>
      <c r="W84" s="83">
        <v>1</v>
      </c>
      <c r="X84" s="89" t="s">
        <v>353</v>
      </c>
      <c r="Y84" s="89" t="s">
        <v>353</v>
      </c>
      <c r="Z84" s="89" t="s">
        <v>57</v>
      </c>
      <c r="AA84" s="105" t="s">
        <v>274</v>
      </c>
      <c r="AB84" s="18">
        <f t="shared" si="52"/>
        <v>0</v>
      </c>
      <c r="AC84" s="18">
        <f t="shared" si="53"/>
        <v>0</v>
      </c>
      <c r="AD84" s="18">
        <f t="shared" si="54"/>
        <v>0</v>
      </c>
      <c r="AE84" s="18">
        <f t="shared" si="55"/>
        <v>0</v>
      </c>
      <c r="AF84" s="18">
        <f t="shared" si="56"/>
        <v>0</v>
      </c>
      <c r="AG84" s="18">
        <f t="shared" si="57"/>
        <v>1</v>
      </c>
      <c r="AH84" s="18">
        <f t="shared" si="58"/>
        <v>0</v>
      </c>
      <c r="AI84" s="18">
        <f t="shared" si="59"/>
        <v>0</v>
      </c>
      <c r="AJ84" s="18">
        <f t="shared" si="60"/>
        <v>0</v>
      </c>
      <c r="AK84" s="18">
        <f t="shared" si="61"/>
        <v>0</v>
      </c>
      <c r="AL84" s="18">
        <f t="shared" si="62"/>
        <v>0</v>
      </c>
      <c r="AM84" s="18">
        <f t="shared" si="63"/>
        <v>0</v>
      </c>
      <c r="AN84" s="18">
        <f t="shared" si="64"/>
        <v>1</v>
      </c>
      <c r="AO84" s="214">
        <f t="shared" si="65"/>
        <v>0.5</v>
      </c>
      <c r="AP84" s="214">
        <v>1</v>
      </c>
      <c r="AQ84" s="74"/>
      <c r="AR84" s="81"/>
      <c r="AS84" s="77"/>
      <c r="AT84" s="77"/>
      <c r="AU84" s="77"/>
      <c r="AV84" s="77"/>
      <c r="AW84" s="77"/>
      <c r="AX84" s="77"/>
      <c r="AY84" s="77"/>
      <c r="AZ84" s="77"/>
      <c r="BA84" s="239">
        <v>1</v>
      </c>
      <c r="BB84" s="139" t="s">
        <v>872</v>
      </c>
      <c r="BC84" s="75"/>
      <c r="BD84" s="75"/>
      <c r="BE84" s="75"/>
      <c r="BF84" s="75"/>
      <c r="BG84" s="75"/>
      <c r="BH84" s="75"/>
      <c r="BI84" s="75"/>
      <c r="BJ84" s="75"/>
      <c r="BK84" s="75"/>
      <c r="BL84" s="75"/>
      <c r="BM84" s="75"/>
      <c r="BN84" s="75"/>
      <c r="BO84" s="4"/>
    </row>
    <row r="85" spans="1:67" ht="113.25" customHeight="1">
      <c r="A85" s="388"/>
      <c r="B85" s="392"/>
      <c r="C85" s="156"/>
      <c r="D85" s="156"/>
      <c r="E85" s="156"/>
      <c r="F85" s="395"/>
      <c r="G85" s="89" t="s">
        <v>158</v>
      </c>
      <c r="H85" s="96" t="s">
        <v>873</v>
      </c>
      <c r="I85" s="96" t="s">
        <v>874</v>
      </c>
      <c r="J85" s="89"/>
      <c r="K85" s="89"/>
      <c r="L85" s="89"/>
      <c r="M85" s="89"/>
      <c r="N85" s="89"/>
      <c r="O85" s="89">
        <v>1</v>
      </c>
      <c r="P85" s="89"/>
      <c r="Q85" s="89"/>
      <c r="R85" s="89"/>
      <c r="S85" s="89"/>
      <c r="T85" s="89"/>
      <c r="U85" s="89">
        <v>1</v>
      </c>
      <c r="V85" s="89">
        <f t="shared" si="66"/>
        <v>2</v>
      </c>
      <c r="W85" s="83">
        <v>1</v>
      </c>
      <c r="X85" s="89" t="s">
        <v>353</v>
      </c>
      <c r="Y85" s="89" t="s">
        <v>353</v>
      </c>
      <c r="Z85" s="89" t="s">
        <v>57</v>
      </c>
      <c r="AA85" s="105" t="s">
        <v>274</v>
      </c>
      <c r="AB85" s="18">
        <f t="shared" si="52"/>
        <v>0</v>
      </c>
      <c r="AC85" s="18">
        <f t="shared" si="53"/>
        <v>0</v>
      </c>
      <c r="AD85" s="18">
        <f t="shared" si="54"/>
        <v>0</v>
      </c>
      <c r="AE85" s="18">
        <f t="shared" si="55"/>
        <v>0</v>
      </c>
      <c r="AF85" s="18">
        <f t="shared" si="56"/>
        <v>0</v>
      </c>
      <c r="AG85" s="18">
        <f t="shared" si="57"/>
        <v>1</v>
      </c>
      <c r="AH85" s="18">
        <f t="shared" si="58"/>
        <v>0</v>
      </c>
      <c r="AI85" s="18">
        <f t="shared" si="59"/>
        <v>0</v>
      </c>
      <c r="AJ85" s="18">
        <f t="shared" si="60"/>
        <v>0</v>
      </c>
      <c r="AK85" s="18">
        <f t="shared" si="61"/>
        <v>0</v>
      </c>
      <c r="AL85" s="18">
        <f t="shared" si="62"/>
        <v>0</v>
      </c>
      <c r="AM85" s="18">
        <f t="shared" si="63"/>
        <v>0</v>
      </c>
      <c r="AN85" s="18">
        <f t="shared" si="64"/>
        <v>1</v>
      </c>
      <c r="AO85" s="214">
        <f t="shared" si="65"/>
        <v>0.5</v>
      </c>
      <c r="AP85" s="214">
        <v>1</v>
      </c>
      <c r="AQ85" s="74"/>
      <c r="AR85" s="81"/>
      <c r="AS85" s="77"/>
      <c r="AT85" s="77"/>
      <c r="AU85" s="77"/>
      <c r="AV85" s="77"/>
      <c r="AW85" s="77"/>
      <c r="AX85" s="77"/>
      <c r="AY85" s="77"/>
      <c r="AZ85" s="77"/>
      <c r="BA85" s="239">
        <v>1</v>
      </c>
      <c r="BB85" s="141" t="s">
        <v>875</v>
      </c>
      <c r="BC85" s="75"/>
      <c r="BD85" s="75"/>
      <c r="BE85" s="75"/>
      <c r="BF85" s="75"/>
      <c r="BG85" s="75"/>
      <c r="BH85" s="75"/>
      <c r="BI85" s="75"/>
      <c r="BJ85" s="75"/>
      <c r="BK85" s="75"/>
      <c r="BL85" s="75"/>
      <c r="BM85" s="75"/>
      <c r="BN85" s="75"/>
      <c r="BO85" s="4"/>
    </row>
    <row r="86" spans="1:67" ht="107.25" customHeight="1">
      <c r="A86" s="388"/>
      <c r="B86" s="392"/>
      <c r="C86" s="156"/>
      <c r="D86" s="156"/>
      <c r="E86" s="156"/>
      <c r="F86" s="395"/>
      <c r="G86" s="93" t="s">
        <v>237</v>
      </c>
      <c r="H86" s="102" t="s">
        <v>876</v>
      </c>
      <c r="I86" s="102" t="s">
        <v>877</v>
      </c>
      <c r="J86" s="93"/>
      <c r="K86" s="93"/>
      <c r="L86" s="93"/>
      <c r="M86" s="93"/>
      <c r="N86" s="93"/>
      <c r="O86" s="93">
        <v>1</v>
      </c>
      <c r="P86" s="93"/>
      <c r="Q86" s="93"/>
      <c r="R86" s="93"/>
      <c r="S86" s="93"/>
      <c r="T86" s="93"/>
      <c r="U86" s="93">
        <v>1</v>
      </c>
      <c r="V86" s="93">
        <f t="shared" si="66"/>
        <v>2</v>
      </c>
      <c r="W86" s="153">
        <v>1</v>
      </c>
      <c r="X86" s="93" t="s">
        <v>353</v>
      </c>
      <c r="Y86" s="93" t="s">
        <v>353</v>
      </c>
      <c r="Z86" s="93" t="s">
        <v>57</v>
      </c>
      <c r="AA86" s="111" t="s">
        <v>274</v>
      </c>
      <c r="AB86" s="129">
        <f t="shared" si="52"/>
        <v>0</v>
      </c>
      <c r="AC86" s="129">
        <f t="shared" si="53"/>
        <v>0</v>
      </c>
      <c r="AD86" s="129">
        <f t="shared" si="54"/>
        <v>0</v>
      </c>
      <c r="AE86" s="129">
        <f t="shared" si="55"/>
        <v>0</v>
      </c>
      <c r="AF86" s="129">
        <f t="shared" si="56"/>
        <v>0</v>
      </c>
      <c r="AG86" s="129">
        <v>1</v>
      </c>
      <c r="AH86" s="129">
        <f t="shared" si="58"/>
        <v>0</v>
      </c>
      <c r="AI86" s="129">
        <f t="shared" si="59"/>
        <v>0</v>
      </c>
      <c r="AJ86" s="129">
        <f t="shared" si="60"/>
        <v>0</v>
      </c>
      <c r="AK86" s="129">
        <f t="shared" si="61"/>
        <v>0</v>
      </c>
      <c r="AL86" s="129">
        <f t="shared" si="62"/>
        <v>0</v>
      </c>
      <c r="AM86" s="129">
        <f t="shared" si="63"/>
        <v>0</v>
      </c>
      <c r="AN86" s="129">
        <f t="shared" si="64"/>
        <v>1</v>
      </c>
      <c r="AO86" s="321">
        <f t="shared" si="65"/>
        <v>0.5</v>
      </c>
      <c r="AP86" s="321">
        <v>1</v>
      </c>
      <c r="AQ86" s="78"/>
      <c r="AR86" s="323"/>
      <c r="AS86" s="322"/>
      <c r="AT86" s="322"/>
      <c r="AU86" s="322"/>
      <c r="AV86" s="322"/>
      <c r="AW86" s="322"/>
      <c r="AX86" s="322"/>
      <c r="AY86" s="322"/>
      <c r="AZ86" s="322"/>
      <c r="BA86" s="324">
        <v>1</v>
      </c>
      <c r="BB86" s="246" t="s">
        <v>878</v>
      </c>
      <c r="BC86" s="75"/>
      <c r="BD86" s="75"/>
      <c r="BE86" s="75"/>
      <c r="BF86" s="75"/>
      <c r="BG86" s="75"/>
      <c r="BH86" s="75"/>
      <c r="BI86" s="75"/>
      <c r="BJ86" s="75"/>
      <c r="BK86" s="75"/>
      <c r="BL86" s="75"/>
      <c r="BM86" s="75"/>
      <c r="BN86" s="75"/>
      <c r="BO86" s="4"/>
    </row>
    <row r="87" spans="1:67" ht="226.15" customHeight="1">
      <c r="A87" s="388"/>
      <c r="B87" s="394"/>
      <c r="C87" s="241"/>
      <c r="D87" s="241"/>
      <c r="E87" s="221"/>
      <c r="F87" s="400"/>
      <c r="G87" s="301" t="s">
        <v>238</v>
      </c>
      <c r="H87" s="84" t="s">
        <v>879</v>
      </c>
      <c r="I87" s="84" t="s">
        <v>880</v>
      </c>
      <c r="J87" s="89"/>
      <c r="K87" s="89"/>
      <c r="L87" s="89"/>
      <c r="M87" s="89">
        <v>1</v>
      </c>
      <c r="N87" s="89"/>
      <c r="O87" s="89"/>
      <c r="P87" s="89">
        <v>1</v>
      </c>
      <c r="Q87" s="89"/>
      <c r="R87" s="89"/>
      <c r="S87" s="89"/>
      <c r="T87" s="89">
        <v>1</v>
      </c>
      <c r="U87" s="89"/>
      <c r="V87" s="89">
        <f t="shared" si="66"/>
        <v>3</v>
      </c>
      <c r="W87" s="83">
        <v>1</v>
      </c>
      <c r="X87" s="89" t="s">
        <v>353</v>
      </c>
      <c r="Y87" s="89" t="s">
        <v>353</v>
      </c>
      <c r="Z87" s="88" t="s">
        <v>57</v>
      </c>
      <c r="AA87" s="105" t="s">
        <v>274</v>
      </c>
      <c r="AB87" s="18">
        <f t="shared" si="52"/>
        <v>0</v>
      </c>
      <c r="AC87" s="18">
        <f t="shared" si="53"/>
        <v>0</v>
      </c>
      <c r="AD87" s="18">
        <f t="shared" si="54"/>
        <v>0</v>
      </c>
      <c r="AE87" s="18">
        <f t="shared" si="55"/>
        <v>1</v>
      </c>
      <c r="AF87" s="18">
        <f t="shared" si="56"/>
        <v>0</v>
      </c>
      <c r="AG87" s="18">
        <f t="shared" si="57"/>
        <v>0</v>
      </c>
      <c r="AH87" s="18">
        <f t="shared" si="58"/>
        <v>1</v>
      </c>
      <c r="AI87" s="18">
        <f t="shared" si="59"/>
        <v>0</v>
      </c>
      <c r="AJ87" s="18">
        <f t="shared" si="60"/>
        <v>0</v>
      </c>
      <c r="AK87" s="18">
        <f t="shared" si="61"/>
        <v>0</v>
      </c>
      <c r="AL87" s="18">
        <f t="shared" si="62"/>
        <v>0</v>
      </c>
      <c r="AM87" s="18">
        <f t="shared" si="63"/>
        <v>0</v>
      </c>
      <c r="AN87" s="18">
        <f t="shared" si="64"/>
        <v>2</v>
      </c>
      <c r="AO87" s="214">
        <f t="shared" si="65"/>
        <v>0.66666666666666663</v>
      </c>
      <c r="AP87" s="214">
        <v>1</v>
      </c>
      <c r="AQ87" s="80"/>
      <c r="AR87" s="80"/>
      <c r="AS87" s="73"/>
      <c r="AT87" s="73"/>
      <c r="AU87" s="73"/>
      <c r="AV87" s="73"/>
      <c r="AW87" s="179">
        <v>1</v>
      </c>
      <c r="AX87" s="138" t="s">
        <v>881</v>
      </c>
      <c r="AY87" s="73"/>
      <c r="AZ87" s="73"/>
      <c r="BA87" s="73"/>
      <c r="BB87" s="73"/>
      <c r="BC87" s="179">
        <v>1</v>
      </c>
      <c r="BD87" s="139" t="s">
        <v>882</v>
      </c>
      <c r="BE87" s="75"/>
      <c r="BF87" s="75"/>
      <c r="BG87" s="75"/>
      <c r="BH87" s="75"/>
      <c r="BI87" s="75"/>
      <c r="BJ87" s="75"/>
      <c r="BK87" s="75"/>
      <c r="BL87" s="75"/>
      <c r="BM87" s="75"/>
      <c r="BN87" s="75"/>
      <c r="BO87" s="4"/>
    </row>
    <row r="88" spans="1:67" ht="84.75" customHeight="1">
      <c r="A88" s="388"/>
      <c r="B88" s="394"/>
      <c r="C88" s="289"/>
      <c r="D88" s="289"/>
      <c r="E88" s="220"/>
      <c r="F88" s="399"/>
      <c r="G88" s="134" t="s">
        <v>239</v>
      </c>
      <c r="H88" s="116" t="s">
        <v>883</v>
      </c>
      <c r="I88" s="99" t="s">
        <v>884</v>
      </c>
      <c r="J88" s="90"/>
      <c r="K88" s="90"/>
      <c r="L88" s="90"/>
      <c r="M88" s="90">
        <v>1</v>
      </c>
      <c r="N88" s="90"/>
      <c r="O88" s="90"/>
      <c r="P88" s="103"/>
      <c r="Q88" s="90"/>
      <c r="R88" s="90"/>
      <c r="S88" s="90"/>
      <c r="T88" s="90"/>
      <c r="U88" s="90"/>
      <c r="V88" s="90">
        <f>SUM(J88:U88)</f>
        <v>1</v>
      </c>
      <c r="W88" s="117">
        <v>1</v>
      </c>
      <c r="X88" s="90" t="s">
        <v>353</v>
      </c>
      <c r="Y88" s="90" t="s">
        <v>353</v>
      </c>
      <c r="Z88" s="103" t="s">
        <v>57</v>
      </c>
      <c r="AA88" s="298" t="s">
        <v>691</v>
      </c>
      <c r="AB88" s="285">
        <f t="shared" si="52"/>
        <v>0</v>
      </c>
      <c r="AC88" s="286">
        <f t="shared" si="53"/>
        <v>0</v>
      </c>
      <c r="AD88" s="286">
        <f t="shared" si="54"/>
        <v>0</v>
      </c>
      <c r="AE88" s="286">
        <f t="shared" si="55"/>
        <v>1</v>
      </c>
      <c r="AF88" s="286">
        <f t="shared" si="56"/>
        <v>0</v>
      </c>
      <c r="AG88" s="286">
        <f t="shared" si="57"/>
        <v>0</v>
      </c>
      <c r="AH88" s="286">
        <f t="shared" si="58"/>
        <v>0</v>
      </c>
      <c r="AI88" s="286">
        <f t="shared" si="59"/>
        <v>0</v>
      </c>
      <c r="AJ88" s="286">
        <f t="shared" si="60"/>
        <v>0</v>
      </c>
      <c r="AK88" s="286">
        <f t="shared" si="61"/>
        <v>0</v>
      </c>
      <c r="AL88" s="286">
        <f t="shared" si="62"/>
        <v>0</v>
      </c>
      <c r="AM88" s="286">
        <f t="shared" si="63"/>
        <v>0</v>
      </c>
      <c r="AN88" s="285">
        <f t="shared" si="64"/>
        <v>1</v>
      </c>
      <c r="AO88" s="215">
        <f t="shared" si="65"/>
        <v>1</v>
      </c>
      <c r="AP88" s="215">
        <v>1</v>
      </c>
      <c r="AQ88" s="81"/>
      <c r="AR88" s="81"/>
      <c r="AS88" s="77"/>
      <c r="AT88" s="77"/>
      <c r="AU88" s="77"/>
      <c r="AV88" s="77"/>
      <c r="AW88" s="239">
        <v>1</v>
      </c>
      <c r="AX88" s="144" t="s">
        <v>885</v>
      </c>
      <c r="AY88" s="77"/>
      <c r="AZ88" s="77"/>
      <c r="BA88" s="77"/>
      <c r="BB88" s="75"/>
      <c r="BC88" s="75"/>
      <c r="BD88" s="75"/>
      <c r="BE88" s="75"/>
      <c r="BF88" s="75"/>
      <c r="BG88" s="75"/>
      <c r="BH88" s="75"/>
      <c r="BI88" s="75"/>
      <c r="BJ88" s="75"/>
      <c r="BK88" s="75"/>
      <c r="BL88" s="75"/>
      <c r="BM88" s="75"/>
      <c r="BN88" s="75"/>
      <c r="BO88" s="4"/>
    </row>
    <row r="89" spans="1:67" ht="96.75" customHeight="1">
      <c r="A89" s="388"/>
      <c r="B89" s="392"/>
      <c r="C89" s="156"/>
      <c r="D89" s="156"/>
      <c r="E89" s="156"/>
      <c r="F89" s="395"/>
      <c r="G89" s="89" t="s">
        <v>240</v>
      </c>
      <c r="H89" s="96" t="s">
        <v>886</v>
      </c>
      <c r="I89" s="96" t="s">
        <v>887</v>
      </c>
      <c r="J89" s="89"/>
      <c r="K89" s="89"/>
      <c r="L89" s="89"/>
      <c r="M89" s="89"/>
      <c r="N89" s="89"/>
      <c r="O89" s="89">
        <v>1</v>
      </c>
      <c r="P89" s="89"/>
      <c r="Q89" s="89"/>
      <c r="R89" s="89"/>
      <c r="S89" s="89"/>
      <c r="T89" s="89"/>
      <c r="U89" s="88">
        <v>2</v>
      </c>
      <c r="V89" s="89">
        <f>SUM(J89:U89)</f>
        <v>3</v>
      </c>
      <c r="W89" s="189">
        <v>1</v>
      </c>
      <c r="X89" s="89" t="s">
        <v>353</v>
      </c>
      <c r="Y89" s="89" t="s">
        <v>353</v>
      </c>
      <c r="Z89" s="89" t="s">
        <v>57</v>
      </c>
      <c r="AA89" s="105" t="s">
        <v>691</v>
      </c>
      <c r="AB89" s="18">
        <f t="shared" si="52"/>
        <v>0</v>
      </c>
      <c r="AC89" s="18">
        <f t="shared" si="53"/>
        <v>0</v>
      </c>
      <c r="AD89" s="18">
        <f t="shared" si="54"/>
        <v>0</v>
      </c>
      <c r="AE89" s="18">
        <f t="shared" si="55"/>
        <v>0</v>
      </c>
      <c r="AF89" s="18">
        <f t="shared" si="56"/>
        <v>0</v>
      </c>
      <c r="AG89" s="18">
        <f t="shared" si="57"/>
        <v>1</v>
      </c>
      <c r="AH89" s="18">
        <f t="shared" si="58"/>
        <v>0</v>
      </c>
      <c r="AI89" s="18">
        <f t="shared" si="59"/>
        <v>0</v>
      </c>
      <c r="AJ89" s="18">
        <f t="shared" si="60"/>
        <v>0</v>
      </c>
      <c r="AK89" s="18">
        <f t="shared" si="61"/>
        <v>0</v>
      </c>
      <c r="AL89" s="18">
        <f t="shared" si="62"/>
        <v>0</v>
      </c>
      <c r="AM89" s="18">
        <f t="shared" si="63"/>
        <v>0</v>
      </c>
      <c r="AN89" s="18">
        <f t="shared" si="64"/>
        <v>1</v>
      </c>
      <c r="AO89" s="214">
        <f t="shared" si="65"/>
        <v>0.33333333333333331</v>
      </c>
      <c r="AP89" s="214">
        <v>1</v>
      </c>
      <c r="AQ89" s="74"/>
      <c r="AR89" s="81"/>
      <c r="AS89" s="77"/>
      <c r="AT89" s="77"/>
      <c r="AU89" s="77"/>
      <c r="AV89" s="77"/>
      <c r="AW89" s="77"/>
      <c r="AX89" s="77"/>
      <c r="AY89" s="77"/>
      <c r="AZ89" s="77"/>
      <c r="BA89" s="239">
        <v>1</v>
      </c>
      <c r="BB89" s="147" t="s">
        <v>888</v>
      </c>
      <c r="BC89" s="75"/>
      <c r="BD89" s="75"/>
      <c r="BE89" s="75"/>
      <c r="BF89" s="75"/>
      <c r="BG89" s="75"/>
      <c r="BH89" s="75"/>
      <c r="BI89" s="75"/>
      <c r="BJ89" s="75"/>
      <c r="BK89" s="75"/>
      <c r="BL89" s="75"/>
      <c r="BM89" s="75"/>
      <c r="BN89" s="75"/>
      <c r="BO89" s="4"/>
    </row>
    <row r="90" spans="1:67" ht="113.25" customHeight="1">
      <c r="A90" s="388"/>
      <c r="B90" s="394"/>
      <c r="C90" s="294"/>
      <c r="D90" s="294"/>
      <c r="E90" s="295"/>
      <c r="F90" s="398"/>
      <c r="G90" s="134" t="s">
        <v>241</v>
      </c>
      <c r="H90" s="99" t="s">
        <v>889</v>
      </c>
      <c r="I90" s="99" t="s">
        <v>890</v>
      </c>
      <c r="J90" s="90"/>
      <c r="K90" s="90"/>
      <c r="L90" s="90"/>
      <c r="M90" s="90"/>
      <c r="N90" s="90"/>
      <c r="O90" s="90"/>
      <c r="P90" s="90"/>
      <c r="Q90" s="90"/>
      <c r="R90" s="90"/>
      <c r="S90" s="90">
        <v>1</v>
      </c>
      <c r="T90" s="90"/>
      <c r="U90" s="90"/>
      <c r="V90" s="90">
        <f>SUM(J90:U90)</f>
        <v>1</v>
      </c>
      <c r="W90" s="117">
        <v>1</v>
      </c>
      <c r="X90" s="90" t="s">
        <v>353</v>
      </c>
      <c r="Y90" s="90" t="s">
        <v>353</v>
      </c>
      <c r="Z90" s="103" t="s">
        <v>57</v>
      </c>
      <c r="AA90" s="298" t="s">
        <v>691</v>
      </c>
      <c r="AB90" s="285"/>
      <c r="AC90" s="286"/>
      <c r="AD90" s="286"/>
      <c r="AE90" s="286"/>
      <c r="AF90" s="286"/>
      <c r="AG90" s="286"/>
      <c r="AH90" s="286"/>
      <c r="AI90" s="286"/>
      <c r="AJ90" s="286"/>
      <c r="AK90" s="286"/>
      <c r="AL90" s="286"/>
      <c r="AM90" s="286"/>
      <c r="AN90" s="285"/>
      <c r="AO90" s="215">
        <f t="shared" si="65"/>
        <v>0</v>
      </c>
      <c r="AP90" s="215">
        <v>1</v>
      </c>
      <c r="AQ90" s="74"/>
      <c r="AR90" s="81"/>
      <c r="AS90" s="77"/>
      <c r="AT90" s="77"/>
      <c r="AU90" s="77"/>
      <c r="AV90" s="77"/>
      <c r="AW90" s="77"/>
      <c r="AX90" s="77"/>
      <c r="AY90" s="77"/>
      <c r="AZ90" s="77"/>
      <c r="BA90" s="77"/>
      <c r="BB90" s="75"/>
      <c r="BC90" s="75"/>
      <c r="BD90" s="75"/>
      <c r="BE90" s="75"/>
      <c r="BF90" s="75"/>
      <c r="BG90" s="75"/>
      <c r="BH90" s="75"/>
      <c r="BI90" s="75"/>
      <c r="BJ90" s="75"/>
      <c r="BK90" s="75"/>
      <c r="BL90" s="75"/>
      <c r="BM90" s="75"/>
      <c r="BN90" s="75"/>
      <c r="BO90" s="4"/>
    </row>
    <row r="91" spans="1:67" ht="192">
      <c r="A91" s="388"/>
      <c r="B91" s="392"/>
      <c r="C91" s="156"/>
      <c r="D91" s="156"/>
      <c r="E91" s="156"/>
      <c r="F91" s="395"/>
      <c r="G91" s="89" t="s">
        <v>243</v>
      </c>
      <c r="H91" s="96" t="s">
        <v>891</v>
      </c>
      <c r="I91" s="96" t="s">
        <v>892</v>
      </c>
      <c r="J91" s="89"/>
      <c r="K91" s="89"/>
      <c r="L91" s="89"/>
      <c r="M91" s="89"/>
      <c r="N91" s="89"/>
      <c r="O91" s="89">
        <v>1</v>
      </c>
      <c r="P91" s="89"/>
      <c r="Q91" s="89"/>
      <c r="R91" s="89"/>
      <c r="S91" s="89"/>
      <c r="T91" s="89"/>
      <c r="U91" s="89">
        <v>1</v>
      </c>
      <c r="V91" s="89">
        <f t="shared" si="66"/>
        <v>2</v>
      </c>
      <c r="W91" s="83">
        <v>1</v>
      </c>
      <c r="X91" s="89" t="s">
        <v>353</v>
      </c>
      <c r="Y91" s="89" t="s">
        <v>353</v>
      </c>
      <c r="Z91" s="89" t="s">
        <v>57</v>
      </c>
      <c r="AA91" s="105" t="s">
        <v>691</v>
      </c>
      <c r="AB91" s="18">
        <f t="shared" ref="AB91:AB99" si="92">AQ91</f>
        <v>0</v>
      </c>
      <c r="AC91" s="18">
        <f t="shared" ref="AC91:AC100" si="93">AS91</f>
        <v>0</v>
      </c>
      <c r="AD91" s="18">
        <f t="shared" ref="AD91:AD99" si="94">AU91</f>
        <v>0</v>
      </c>
      <c r="AE91" s="18">
        <f t="shared" ref="AE91:AE100" si="95">AW91</f>
        <v>0</v>
      </c>
      <c r="AF91" s="18">
        <f t="shared" ref="AF91:AF100" si="96">AY91</f>
        <v>0</v>
      </c>
      <c r="AG91" s="18">
        <v>1</v>
      </c>
      <c r="AH91" s="18">
        <f t="shared" ref="AH91:AH100" si="97">BC91</f>
        <v>0</v>
      </c>
      <c r="AI91" s="18">
        <f t="shared" ref="AI91:AI100" si="98">BE91</f>
        <v>0</v>
      </c>
      <c r="AJ91" s="18">
        <f t="shared" ref="AJ91:AJ100" si="99">BG91</f>
        <v>0</v>
      </c>
      <c r="AK91" s="18">
        <f t="shared" ref="AK91:AK100" si="100">BI91</f>
        <v>0</v>
      </c>
      <c r="AL91" s="18">
        <f t="shared" ref="AL91:AL100" si="101">BK91</f>
        <v>0</v>
      </c>
      <c r="AM91" s="18">
        <f t="shared" ref="AM91:AM100" si="102">BM91</f>
        <v>0</v>
      </c>
      <c r="AN91" s="18">
        <f t="shared" ref="AN91:AN100" si="103">SUM(AB91:AM91)</f>
        <v>1</v>
      </c>
      <c r="AO91" s="214">
        <f t="shared" si="65"/>
        <v>0.5</v>
      </c>
      <c r="AP91" s="214">
        <v>1</v>
      </c>
      <c r="AQ91" s="74"/>
      <c r="AR91" s="81"/>
      <c r="AS91" s="77"/>
      <c r="AT91" s="77"/>
      <c r="AU91" s="77"/>
      <c r="AV91" s="77"/>
      <c r="AW91" s="77"/>
      <c r="AX91" s="77"/>
      <c r="AY91" s="77"/>
      <c r="AZ91" s="77"/>
      <c r="BA91" s="239">
        <v>1</v>
      </c>
      <c r="BB91" s="147" t="s">
        <v>893</v>
      </c>
      <c r="BC91" s="75"/>
      <c r="BD91" s="75"/>
      <c r="BE91" s="75"/>
      <c r="BF91" s="75"/>
      <c r="BG91" s="75"/>
      <c r="BH91" s="75"/>
      <c r="BI91" s="75"/>
      <c r="BJ91" s="75"/>
      <c r="BK91" s="75"/>
      <c r="BL91" s="75"/>
      <c r="BM91" s="75"/>
      <c r="BN91" s="75"/>
      <c r="BO91" s="4"/>
    </row>
    <row r="92" spans="1:67" s="191" customFormat="1" ht="113.25" customHeight="1">
      <c r="A92" s="388"/>
      <c r="B92" s="392"/>
      <c r="C92" s="156"/>
      <c r="D92" s="156"/>
      <c r="E92" s="156"/>
      <c r="F92" s="395"/>
      <c r="G92" s="301" t="s">
        <v>245</v>
      </c>
      <c r="H92" s="84" t="s">
        <v>894</v>
      </c>
      <c r="I92" s="84" t="s">
        <v>895</v>
      </c>
      <c r="J92" s="89"/>
      <c r="K92" s="89"/>
      <c r="L92" s="89"/>
      <c r="M92" s="89"/>
      <c r="N92" s="89"/>
      <c r="O92" s="89">
        <v>1</v>
      </c>
      <c r="P92" s="89"/>
      <c r="Q92" s="89"/>
      <c r="R92" s="89"/>
      <c r="S92" s="89"/>
      <c r="T92" s="89">
        <v>1</v>
      </c>
      <c r="U92" s="89"/>
      <c r="V92" s="89">
        <f t="shared" si="66"/>
        <v>2</v>
      </c>
      <c r="W92" s="83">
        <v>1</v>
      </c>
      <c r="X92" s="89" t="s">
        <v>44</v>
      </c>
      <c r="Y92" s="89" t="s">
        <v>44</v>
      </c>
      <c r="Z92" s="89" t="s">
        <v>65</v>
      </c>
      <c r="AA92" s="89" t="s">
        <v>274</v>
      </c>
      <c r="AB92" s="18">
        <f t="shared" si="92"/>
        <v>0</v>
      </c>
      <c r="AC92" s="18">
        <f t="shared" si="93"/>
        <v>0</v>
      </c>
      <c r="AD92" s="18">
        <f t="shared" si="94"/>
        <v>0</v>
      </c>
      <c r="AE92" s="18">
        <f t="shared" si="95"/>
        <v>0</v>
      </c>
      <c r="AF92" s="18">
        <f t="shared" si="96"/>
        <v>0</v>
      </c>
      <c r="AG92" s="18">
        <f t="shared" ref="AG92:AG100" si="104">BA92</f>
        <v>1</v>
      </c>
      <c r="AH92" s="18">
        <f t="shared" si="97"/>
        <v>0</v>
      </c>
      <c r="AI92" s="18">
        <f t="shared" si="98"/>
        <v>0</v>
      </c>
      <c r="AJ92" s="18">
        <f t="shared" si="99"/>
        <v>0</v>
      </c>
      <c r="AK92" s="18">
        <f t="shared" si="100"/>
        <v>0</v>
      </c>
      <c r="AL92" s="18">
        <f t="shared" si="101"/>
        <v>0</v>
      </c>
      <c r="AM92" s="18">
        <f t="shared" si="102"/>
        <v>0</v>
      </c>
      <c r="AN92" s="18">
        <f t="shared" si="103"/>
        <v>1</v>
      </c>
      <c r="AO92" s="214">
        <f t="shared" si="65"/>
        <v>0.5</v>
      </c>
      <c r="AP92" s="214">
        <v>1</v>
      </c>
      <c r="AQ92" s="313"/>
      <c r="AR92" s="314"/>
      <c r="AS92" s="314"/>
      <c r="AT92" s="314"/>
      <c r="AU92" s="314"/>
      <c r="AV92" s="314"/>
      <c r="AW92" s="314"/>
      <c r="AX92" s="314"/>
      <c r="AY92" s="314"/>
      <c r="AZ92" s="314"/>
      <c r="BA92" s="174">
        <v>1</v>
      </c>
      <c r="BB92" s="133" t="s">
        <v>896</v>
      </c>
      <c r="BC92" s="313"/>
      <c r="BD92" s="313"/>
      <c r="BE92" s="313"/>
      <c r="BF92" s="313"/>
      <c r="BG92" s="313"/>
      <c r="BH92" s="313"/>
      <c r="BI92" s="313"/>
      <c r="BJ92" s="313"/>
      <c r="BK92" s="313"/>
      <c r="BL92" s="313"/>
      <c r="BM92" s="313"/>
      <c r="BN92" s="313"/>
      <c r="BO92" s="315"/>
    </row>
    <row r="93" spans="1:67" ht="113.25" customHeight="1">
      <c r="A93" s="388"/>
      <c r="B93" s="394"/>
      <c r="C93" s="241"/>
      <c r="D93" s="241"/>
      <c r="E93" s="221"/>
      <c r="F93" s="396"/>
      <c r="G93" s="100" t="s">
        <v>246</v>
      </c>
      <c r="H93" s="382" t="s">
        <v>897</v>
      </c>
      <c r="I93" s="382" t="s">
        <v>898</v>
      </c>
      <c r="J93" s="86"/>
      <c r="K93" s="86"/>
      <c r="L93" s="86"/>
      <c r="M93" s="86"/>
      <c r="N93" s="86">
        <v>3</v>
      </c>
      <c r="O93" s="113"/>
      <c r="P93" s="86"/>
      <c r="Q93" s="86"/>
      <c r="R93" s="86"/>
      <c r="S93" s="86"/>
      <c r="T93" s="86">
        <v>1</v>
      </c>
      <c r="U93" s="86"/>
      <c r="V93" s="100">
        <f t="shared" si="66"/>
        <v>4</v>
      </c>
      <c r="W93" s="82">
        <v>1</v>
      </c>
      <c r="X93" s="100" t="s">
        <v>44</v>
      </c>
      <c r="Y93" s="100" t="s">
        <v>44</v>
      </c>
      <c r="Z93" s="113" t="s">
        <v>65</v>
      </c>
      <c r="AA93" s="158" t="s">
        <v>899</v>
      </c>
      <c r="AB93" s="132">
        <f t="shared" si="92"/>
        <v>0</v>
      </c>
      <c r="AC93" s="131">
        <f t="shared" si="93"/>
        <v>0</v>
      </c>
      <c r="AD93" s="131">
        <f t="shared" si="94"/>
        <v>0</v>
      </c>
      <c r="AE93" s="131">
        <f t="shared" si="95"/>
        <v>0</v>
      </c>
      <c r="AF93" s="131">
        <f t="shared" si="96"/>
        <v>3</v>
      </c>
      <c r="AG93" s="131">
        <f t="shared" si="104"/>
        <v>0</v>
      </c>
      <c r="AH93" s="131">
        <f t="shared" si="97"/>
        <v>0</v>
      </c>
      <c r="AI93" s="131">
        <f t="shared" si="98"/>
        <v>0</v>
      </c>
      <c r="AJ93" s="131">
        <f t="shared" si="99"/>
        <v>0</v>
      </c>
      <c r="AK93" s="131">
        <f t="shared" si="100"/>
        <v>0</v>
      </c>
      <c r="AL93" s="131">
        <f t="shared" si="101"/>
        <v>0</v>
      </c>
      <c r="AM93" s="131">
        <f t="shared" si="102"/>
        <v>0</v>
      </c>
      <c r="AN93" s="132">
        <f t="shared" si="103"/>
        <v>3</v>
      </c>
      <c r="AO93" s="16">
        <f t="shared" si="65"/>
        <v>0.75</v>
      </c>
      <c r="AP93" s="16">
        <v>1</v>
      </c>
      <c r="AQ93" s="81"/>
      <c r="AR93" s="81"/>
      <c r="AS93" s="77"/>
      <c r="AT93" s="77"/>
      <c r="AU93" s="77"/>
      <c r="AV93" s="77"/>
      <c r="AW93" s="77"/>
      <c r="AX93" s="77"/>
      <c r="AY93" s="239">
        <v>3</v>
      </c>
      <c r="AZ93" s="77" t="s">
        <v>900</v>
      </c>
      <c r="BA93" s="77"/>
      <c r="BB93" s="75"/>
      <c r="BC93" s="75"/>
      <c r="BD93" s="75"/>
      <c r="BE93" s="75"/>
      <c r="BF93" s="75"/>
      <c r="BG93" s="75"/>
      <c r="BH93" s="75"/>
      <c r="BI93" s="75"/>
      <c r="BJ93" s="75"/>
      <c r="BK93" s="75"/>
      <c r="BL93" s="75"/>
      <c r="BM93" s="75"/>
      <c r="BN93" s="75"/>
      <c r="BO93" s="4"/>
    </row>
    <row r="94" spans="1:67" ht="113.25" customHeight="1">
      <c r="A94" s="388"/>
      <c r="B94" s="394"/>
      <c r="C94" s="156"/>
      <c r="D94" s="156"/>
      <c r="E94" s="210"/>
      <c r="F94" s="395"/>
      <c r="G94" s="87" t="s">
        <v>248</v>
      </c>
      <c r="H94" s="383" t="s">
        <v>901</v>
      </c>
      <c r="I94" s="384" t="s">
        <v>902</v>
      </c>
      <c r="J94" s="86"/>
      <c r="K94" s="86"/>
      <c r="L94" s="86"/>
      <c r="M94" s="86">
        <v>1</v>
      </c>
      <c r="N94" s="86"/>
      <c r="O94" s="86"/>
      <c r="P94" s="103"/>
      <c r="Q94" s="90"/>
      <c r="R94" s="90"/>
      <c r="S94" s="90">
        <v>1</v>
      </c>
      <c r="T94" s="90"/>
      <c r="U94" s="90"/>
      <c r="V94" s="90">
        <f t="shared" si="66"/>
        <v>2</v>
      </c>
      <c r="W94" s="82">
        <v>1</v>
      </c>
      <c r="X94" s="87" t="s">
        <v>44</v>
      </c>
      <c r="Y94" s="87" t="s">
        <v>44</v>
      </c>
      <c r="Z94" s="88" t="s">
        <v>602</v>
      </c>
      <c r="AA94" s="105" t="s">
        <v>899</v>
      </c>
      <c r="AB94" s="17">
        <f t="shared" si="92"/>
        <v>0</v>
      </c>
      <c r="AC94" s="18">
        <f t="shared" si="93"/>
        <v>0</v>
      </c>
      <c r="AD94" s="18">
        <f t="shared" si="94"/>
        <v>0</v>
      </c>
      <c r="AE94" s="18">
        <f t="shared" si="95"/>
        <v>1</v>
      </c>
      <c r="AF94" s="18">
        <f t="shared" si="96"/>
        <v>0</v>
      </c>
      <c r="AG94" s="18">
        <f t="shared" si="104"/>
        <v>0</v>
      </c>
      <c r="AH94" s="18">
        <f t="shared" si="97"/>
        <v>0</v>
      </c>
      <c r="AI94" s="18">
        <f t="shared" si="98"/>
        <v>0</v>
      </c>
      <c r="AJ94" s="18">
        <f t="shared" si="99"/>
        <v>0</v>
      </c>
      <c r="AK94" s="18">
        <f t="shared" si="100"/>
        <v>0</v>
      </c>
      <c r="AL94" s="18">
        <f t="shared" si="101"/>
        <v>0</v>
      </c>
      <c r="AM94" s="18">
        <f t="shared" si="102"/>
        <v>0</v>
      </c>
      <c r="AN94" s="17">
        <f t="shared" si="103"/>
        <v>1</v>
      </c>
      <c r="AO94" s="16">
        <f t="shared" si="65"/>
        <v>0.5</v>
      </c>
      <c r="AP94" s="16">
        <v>1</v>
      </c>
      <c r="AQ94" s="81"/>
      <c r="AR94" s="81"/>
      <c r="AS94" s="77"/>
      <c r="AT94" s="77"/>
      <c r="AU94" s="77"/>
      <c r="AV94" s="77"/>
      <c r="AW94" s="143">
        <v>1</v>
      </c>
      <c r="AX94" s="248" t="s">
        <v>903</v>
      </c>
      <c r="AY94" s="77"/>
      <c r="AZ94" s="77"/>
      <c r="BA94" s="77"/>
      <c r="BB94" s="75"/>
      <c r="BC94" s="75"/>
      <c r="BD94" s="75"/>
      <c r="BE94" s="75"/>
      <c r="BF94" s="75"/>
      <c r="BG94" s="75"/>
      <c r="BH94" s="75"/>
      <c r="BI94" s="75"/>
      <c r="BJ94" s="75"/>
      <c r="BK94" s="75"/>
      <c r="BL94" s="75"/>
      <c r="BM94" s="75"/>
      <c r="BN94" s="75"/>
      <c r="BO94" s="4"/>
    </row>
    <row r="95" spans="1:67" ht="76.5" customHeight="1">
      <c r="A95" s="388"/>
      <c r="B95" s="394"/>
      <c r="C95" s="156"/>
      <c r="D95" s="156"/>
      <c r="E95" s="210"/>
      <c r="F95" s="395"/>
      <c r="G95" s="121" t="s">
        <v>249</v>
      </c>
      <c r="H95" s="383" t="s">
        <v>904</v>
      </c>
      <c r="I95" s="384" t="s">
        <v>905</v>
      </c>
      <c r="J95" s="86"/>
      <c r="K95" s="86"/>
      <c r="L95" s="86"/>
      <c r="M95" s="86">
        <v>1</v>
      </c>
      <c r="N95" s="86"/>
      <c r="O95" s="113"/>
      <c r="P95" s="89"/>
      <c r="Q95" s="89"/>
      <c r="R95" s="89"/>
      <c r="S95" s="89">
        <v>2</v>
      </c>
      <c r="T95" s="89"/>
      <c r="U95" s="89"/>
      <c r="V95" s="89">
        <f t="shared" si="66"/>
        <v>3</v>
      </c>
      <c r="W95" s="189">
        <v>1</v>
      </c>
      <c r="X95" s="87" t="s">
        <v>44</v>
      </c>
      <c r="Y95" s="87" t="s">
        <v>44</v>
      </c>
      <c r="Z95" s="88" t="s">
        <v>65</v>
      </c>
      <c r="AA95" s="105" t="s">
        <v>899</v>
      </c>
      <c r="AB95" s="17">
        <f t="shared" si="92"/>
        <v>0</v>
      </c>
      <c r="AC95" s="18">
        <f t="shared" si="93"/>
        <v>0</v>
      </c>
      <c r="AD95" s="18">
        <f t="shared" si="94"/>
        <v>0</v>
      </c>
      <c r="AE95" s="18">
        <f t="shared" si="95"/>
        <v>1</v>
      </c>
      <c r="AF95" s="18">
        <f t="shared" si="96"/>
        <v>0</v>
      </c>
      <c r="AG95" s="18">
        <f t="shared" si="104"/>
        <v>0</v>
      </c>
      <c r="AH95" s="18">
        <f t="shared" si="97"/>
        <v>0</v>
      </c>
      <c r="AI95" s="18">
        <f t="shared" si="98"/>
        <v>0</v>
      </c>
      <c r="AJ95" s="18">
        <f t="shared" si="99"/>
        <v>0</v>
      </c>
      <c r="AK95" s="18">
        <f t="shared" si="100"/>
        <v>0</v>
      </c>
      <c r="AL95" s="18">
        <f t="shared" si="101"/>
        <v>0</v>
      </c>
      <c r="AM95" s="18">
        <f t="shared" si="102"/>
        <v>0</v>
      </c>
      <c r="AN95" s="17">
        <f t="shared" si="103"/>
        <v>1</v>
      </c>
      <c r="AO95" s="16">
        <f t="shared" si="65"/>
        <v>0.33333333333333331</v>
      </c>
      <c r="AP95" s="16">
        <v>1</v>
      </c>
      <c r="AQ95" s="81"/>
      <c r="AR95" s="81"/>
      <c r="AS95" s="77"/>
      <c r="AT95" s="77"/>
      <c r="AU95" s="77"/>
      <c r="AV95" s="77"/>
      <c r="AW95" s="143">
        <v>1</v>
      </c>
      <c r="AX95" s="248" t="s">
        <v>906</v>
      </c>
      <c r="AY95" s="77"/>
      <c r="AZ95" s="77"/>
      <c r="BA95" s="77"/>
      <c r="BB95" s="75"/>
      <c r="BC95" s="75"/>
      <c r="BD95" s="75"/>
      <c r="BE95" s="75"/>
      <c r="BF95" s="75"/>
      <c r="BG95" s="75"/>
      <c r="BH95" s="75"/>
      <c r="BI95" s="75"/>
      <c r="BJ95" s="75"/>
      <c r="BK95" s="75"/>
      <c r="BL95" s="75"/>
      <c r="BM95" s="75"/>
      <c r="BN95" s="75"/>
      <c r="BO95" s="4"/>
    </row>
    <row r="96" spans="1:67" ht="76.5" customHeight="1">
      <c r="A96" s="388"/>
      <c r="B96" s="394"/>
      <c r="C96" s="289"/>
      <c r="D96" s="289"/>
      <c r="E96" s="220"/>
      <c r="F96" s="399"/>
      <c r="G96" s="115" t="s">
        <v>250</v>
      </c>
      <c r="H96" s="385" t="s">
        <v>251</v>
      </c>
      <c r="I96" s="385" t="s">
        <v>907</v>
      </c>
      <c r="J96" s="90"/>
      <c r="K96" s="90"/>
      <c r="L96" s="90"/>
      <c r="M96" s="90"/>
      <c r="N96" s="90"/>
      <c r="O96" s="90"/>
      <c r="P96" s="103"/>
      <c r="Q96" s="90"/>
      <c r="R96" s="90"/>
      <c r="S96" s="90"/>
      <c r="T96" s="90">
        <v>1</v>
      </c>
      <c r="U96" s="90">
        <v>1</v>
      </c>
      <c r="V96" s="90">
        <f t="shared" si="66"/>
        <v>2</v>
      </c>
      <c r="W96" s="117">
        <v>1</v>
      </c>
      <c r="X96" s="115" t="s">
        <v>44</v>
      </c>
      <c r="Y96" s="115" t="s">
        <v>44</v>
      </c>
      <c r="Z96" s="92" t="s">
        <v>104</v>
      </c>
      <c r="AA96" s="111" t="s">
        <v>899</v>
      </c>
      <c r="AB96" s="130">
        <f t="shared" si="92"/>
        <v>0</v>
      </c>
      <c r="AC96" s="129">
        <f t="shared" si="93"/>
        <v>0</v>
      </c>
      <c r="AD96" s="129">
        <f t="shared" si="94"/>
        <v>0</v>
      </c>
      <c r="AE96" s="129">
        <f t="shared" si="95"/>
        <v>0</v>
      </c>
      <c r="AF96" s="129">
        <f t="shared" si="96"/>
        <v>0</v>
      </c>
      <c r="AG96" s="129">
        <f t="shared" si="104"/>
        <v>0</v>
      </c>
      <c r="AH96" s="129">
        <f t="shared" si="97"/>
        <v>0</v>
      </c>
      <c r="AI96" s="129">
        <f t="shared" si="98"/>
        <v>0</v>
      </c>
      <c r="AJ96" s="129">
        <f t="shared" si="99"/>
        <v>0</v>
      </c>
      <c r="AK96" s="129">
        <f t="shared" si="100"/>
        <v>0</v>
      </c>
      <c r="AL96" s="129">
        <f t="shared" si="101"/>
        <v>0</v>
      </c>
      <c r="AM96" s="129">
        <f t="shared" si="102"/>
        <v>0</v>
      </c>
      <c r="AN96" s="130">
        <f t="shared" si="103"/>
        <v>0</v>
      </c>
      <c r="AO96" s="215">
        <f t="shared" si="65"/>
        <v>0</v>
      </c>
      <c r="AP96" s="215">
        <v>1</v>
      </c>
      <c r="AQ96" s="81"/>
      <c r="AR96" s="81"/>
      <c r="AS96" s="77"/>
      <c r="AT96" s="77"/>
      <c r="AU96" s="77"/>
      <c r="AV96" s="77"/>
      <c r="AW96" s="77"/>
      <c r="AX96" s="77"/>
      <c r="AY96" s="77"/>
      <c r="AZ96" s="77"/>
      <c r="BA96" s="77"/>
      <c r="BB96" s="75"/>
      <c r="BC96" s="75"/>
      <c r="BD96" s="75"/>
      <c r="BE96" s="75"/>
      <c r="BF96" s="75"/>
      <c r="BG96" s="75"/>
      <c r="BH96" s="75"/>
      <c r="BI96" s="75"/>
      <c r="BJ96" s="75"/>
      <c r="BK96" s="75"/>
      <c r="BL96" s="75"/>
      <c r="BM96" s="75"/>
      <c r="BN96" s="75"/>
      <c r="BO96" s="4"/>
    </row>
    <row r="97" spans="1:67" ht="76.5" customHeight="1">
      <c r="A97" s="388"/>
      <c r="B97" s="392"/>
      <c r="C97" s="156"/>
      <c r="D97" s="156"/>
      <c r="E97" s="156"/>
      <c r="F97" s="395"/>
      <c r="G97" s="93" t="s">
        <v>252</v>
      </c>
      <c r="H97" s="102" t="s">
        <v>908</v>
      </c>
      <c r="I97" s="102" t="s">
        <v>909</v>
      </c>
      <c r="J97" s="93"/>
      <c r="K97" s="93"/>
      <c r="L97" s="93"/>
      <c r="M97" s="93"/>
      <c r="N97" s="93"/>
      <c r="O97" s="93">
        <v>1</v>
      </c>
      <c r="P97" s="93"/>
      <c r="Q97" s="93"/>
      <c r="R97" s="93">
        <v>1</v>
      </c>
      <c r="S97" s="93"/>
      <c r="T97" s="93"/>
      <c r="U97" s="93">
        <v>1</v>
      </c>
      <c r="V97" s="93">
        <f t="shared" si="66"/>
        <v>3</v>
      </c>
      <c r="W97" s="153">
        <v>1</v>
      </c>
      <c r="X97" s="93" t="s">
        <v>44</v>
      </c>
      <c r="Y97" s="93" t="s">
        <v>44</v>
      </c>
      <c r="Z97" s="93" t="s">
        <v>65</v>
      </c>
      <c r="AA97" s="111" t="s">
        <v>899</v>
      </c>
      <c r="AB97" s="129">
        <f t="shared" si="92"/>
        <v>0</v>
      </c>
      <c r="AC97" s="129">
        <f t="shared" si="93"/>
        <v>0</v>
      </c>
      <c r="AD97" s="129">
        <f t="shared" si="94"/>
        <v>0</v>
      </c>
      <c r="AE97" s="129">
        <f t="shared" si="95"/>
        <v>0</v>
      </c>
      <c r="AF97" s="129">
        <f t="shared" si="96"/>
        <v>0</v>
      </c>
      <c r="AG97" s="129">
        <f t="shared" si="104"/>
        <v>1</v>
      </c>
      <c r="AH97" s="129">
        <f t="shared" si="97"/>
        <v>0</v>
      </c>
      <c r="AI97" s="129">
        <f t="shared" si="98"/>
        <v>0</v>
      </c>
      <c r="AJ97" s="129">
        <f t="shared" si="99"/>
        <v>0</v>
      </c>
      <c r="AK97" s="129">
        <f t="shared" si="100"/>
        <v>0</v>
      </c>
      <c r="AL97" s="129">
        <f t="shared" si="101"/>
        <v>0</v>
      </c>
      <c r="AM97" s="129">
        <f t="shared" si="102"/>
        <v>0</v>
      </c>
      <c r="AN97" s="129">
        <f t="shared" si="103"/>
        <v>1</v>
      </c>
      <c r="AO97" s="321">
        <f t="shared" si="65"/>
        <v>0.33333333333333331</v>
      </c>
      <c r="AP97" s="321">
        <v>1</v>
      </c>
      <c r="AQ97" s="78"/>
      <c r="AR97" s="323"/>
      <c r="AS97" s="322"/>
      <c r="AT97" s="322"/>
      <c r="AU97" s="322"/>
      <c r="AV97" s="322"/>
      <c r="AW97" s="322"/>
      <c r="AX97" s="322"/>
      <c r="AY97" s="322"/>
      <c r="AZ97" s="322"/>
      <c r="BA97" s="324">
        <v>1</v>
      </c>
      <c r="BB97" s="169" t="s">
        <v>910</v>
      </c>
      <c r="BC97" s="75"/>
      <c r="BD97" s="75"/>
      <c r="BE97" s="75"/>
      <c r="BF97" s="75"/>
      <c r="BG97" s="75"/>
      <c r="BH97" s="75"/>
      <c r="BI97" s="75"/>
      <c r="BJ97" s="75"/>
      <c r="BK97" s="75"/>
      <c r="BL97" s="75"/>
      <c r="BM97" s="75"/>
      <c r="BN97" s="75"/>
      <c r="BO97" s="4"/>
    </row>
    <row r="98" spans="1:67" ht="68.25" customHeight="1">
      <c r="A98" s="388"/>
      <c r="B98" s="394"/>
      <c r="C98" s="294"/>
      <c r="D98" s="294"/>
      <c r="E98" s="295"/>
      <c r="F98" s="401"/>
      <c r="G98" s="301" t="s">
        <v>911</v>
      </c>
      <c r="H98" s="386" t="s">
        <v>912</v>
      </c>
      <c r="I98" s="386" t="s">
        <v>913</v>
      </c>
      <c r="J98" s="89"/>
      <c r="K98" s="89"/>
      <c r="L98" s="89"/>
      <c r="M98" s="89"/>
      <c r="N98" s="89"/>
      <c r="O98" s="89"/>
      <c r="P98" s="89">
        <v>1</v>
      </c>
      <c r="Q98" s="89"/>
      <c r="R98" s="89"/>
      <c r="S98" s="89"/>
      <c r="T98" s="89"/>
      <c r="U98" s="89">
        <v>1</v>
      </c>
      <c r="V98" s="89">
        <f t="shared" ref="V98:V103" si="105">SUM(J98:U98)</f>
        <v>2</v>
      </c>
      <c r="W98" s="83">
        <v>1</v>
      </c>
      <c r="X98" s="89" t="s">
        <v>44</v>
      </c>
      <c r="Y98" s="89" t="s">
        <v>44</v>
      </c>
      <c r="Z98" s="88" t="s">
        <v>45</v>
      </c>
      <c r="AA98" s="105" t="s">
        <v>274</v>
      </c>
      <c r="AB98" s="18">
        <f t="shared" si="92"/>
        <v>0</v>
      </c>
      <c r="AC98" s="18">
        <f t="shared" si="93"/>
        <v>0</v>
      </c>
      <c r="AD98" s="18">
        <f t="shared" si="94"/>
        <v>0</v>
      </c>
      <c r="AE98" s="18">
        <f t="shared" si="95"/>
        <v>0</v>
      </c>
      <c r="AF98" s="18">
        <f t="shared" si="96"/>
        <v>0</v>
      </c>
      <c r="AG98" s="18">
        <f t="shared" si="104"/>
        <v>0</v>
      </c>
      <c r="AH98" s="18">
        <f t="shared" si="97"/>
        <v>0</v>
      </c>
      <c r="AI98" s="18">
        <f t="shared" si="98"/>
        <v>0</v>
      </c>
      <c r="AJ98" s="18">
        <f t="shared" si="99"/>
        <v>0</v>
      </c>
      <c r="AK98" s="18">
        <f t="shared" si="100"/>
        <v>0</v>
      </c>
      <c r="AL98" s="18">
        <f t="shared" si="101"/>
        <v>0</v>
      </c>
      <c r="AM98" s="18">
        <f t="shared" si="102"/>
        <v>0</v>
      </c>
      <c r="AN98" s="18">
        <f t="shared" si="103"/>
        <v>0</v>
      </c>
      <c r="AO98" s="214">
        <f t="shared" si="65"/>
        <v>0</v>
      </c>
      <c r="AP98" s="214">
        <v>1</v>
      </c>
      <c r="AQ98" s="80"/>
      <c r="AR98" s="80"/>
      <c r="AS98" s="73"/>
      <c r="AT98" s="73"/>
      <c r="AU98" s="73"/>
      <c r="AV98" s="73"/>
      <c r="AW98" s="73"/>
      <c r="AX98" s="73"/>
      <c r="AY98" s="73"/>
      <c r="AZ98" s="73"/>
      <c r="BA98" s="73"/>
      <c r="BB98" s="73"/>
      <c r="BC98" s="75"/>
      <c r="BD98" s="75"/>
      <c r="BE98" s="75"/>
      <c r="BF98" s="75"/>
      <c r="BG98" s="75"/>
      <c r="BH98" s="75"/>
      <c r="BI98" s="75"/>
      <c r="BJ98" s="75"/>
      <c r="BK98" s="75"/>
      <c r="BL98" s="75"/>
      <c r="BM98" s="75"/>
      <c r="BN98" s="75"/>
      <c r="BO98" s="4"/>
    </row>
    <row r="99" spans="1:67" ht="82.5" customHeight="1">
      <c r="A99" s="388"/>
      <c r="B99" s="392"/>
      <c r="C99" s="156"/>
      <c r="D99" s="156"/>
      <c r="E99" s="156"/>
      <c r="F99" s="395"/>
      <c r="G99" s="86" t="s">
        <v>914</v>
      </c>
      <c r="H99" s="387" t="s">
        <v>915</v>
      </c>
      <c r="I99" s="387" t="s">
        <v>916</v>
      </c>
      <c r="J99" s="86"/>
      <c r="K99" s="86"/>
      <c r="L99" s="86"/>
      <c r="M99" s="90"/>
      <c r="N99" s="90"/>
      <c r="O99" s="90">
        <v>1</v>
      </c>
      <c r="P99" s="90"/>
      <c r="Q99" s="90"/>
      <c r="R99" s="90"/>
      <c r="S99" s="90"/>
      <c r="T99" s="90"/>
      <c r="U99" s="90">
        <v>1</v>
      </c>
      <c r="V99" s="90">
        <f t="shared" si="105"/>
        <v>2</v>
      </c>
      <c r="W99" s="117">
        <v>1</v>
      </c>
      <c r="X99" s="86" t="s">
        <v>44</v>
      </c>
      <c r="Y99" s="86" t="s">
        <v>44</v>
      </c>
      <c r="Z99" s="86" t="s">
        <v>132</v>
      </c>
      <c r="AA99" s="158" t="s">
        <v>899</v>
      </c>
      <c r="AB99" s="131">
        <f t="shared" si="92"/>
        <v>0</v>
      </c>
      <c r="AC99" s="131">
        <f t="shared" si="93"/>
        <v>0</v>
      </c>
      <c r="AD99" s="131">
        <f t="shared" si="94"/>
        <v>0</v>
      </c>
      <c r="AE99" s="131">
        <f t="shared" si="95"/>
        <v>0</v>
      </c>
      <c r="AF99" s="131">
        <f t="shared" si="96"/>
        <v>0</v>
      </c>
      <c r="AG99" s="131">
        <f t="shared" si="104"/>
        <v>1</v>
      </c>
      <c r="AH99" s="131">
        <f t="shared" si="97"/>
        <v>0</v>
      </c>
      <c r="AI99" s="131">
        <f t="shared" si="98"/>
        <v>0</v>
      </c>
      <c r="AJ99" s="131">
        <f t="shared" si="99"/>
        <v>0</v>
      </c>
      <c r="AK99" s="131">
        <f t="shared" si="100"/>
        <v>0</v>
      </c>
      <c r="AL99" s="131">
        <f t="shared" si="101"/>
        <v>0</v>
      </c>
      <c r="AM99" s="131">
        <f t="shared" si="102"/>
        <v>0</v>
      </c>
      <c r="AN99" s="131">
        <f t="shared" si="103"/>
        <v>1</v>
      </c>
      <c r="AO99" s="16">
        <f t="shared" si="65"/>
        <v>0.5</v>
      </c>
      <c r="AP99" s="16">
        <v>1</v>
      </c>
      <c r="AQ99" s="74"/>
      <c r="AR99" s="81"/>
      <c r="AS99" s="77"/>
      <c r="AT99" s="77"/>
      <c r="AU99" s="77"/>
      <c r="AV99" s="77"/>
      <c r="AW99" s="77"/>
      <c r="AX99" s="77"/>
      <c r="AY99" s="77"/>
      <c r="AZ99" s="77"/>
      <c r="BA99" s="239">
        <v>1</v>
      </c>
      <c r="BB99" s="65" t="s">
        <v>917</v>
      </c>
      <c r="BC99" s="75"/>
      <c r="BD99" s="75"/>
      <c r="BE99" s="75"/>
      <c r="BF99" s="75"/>
      <c r="BG99" s="75"/>
      <c r="BH99" s="75"/>
      <c r="BI99" s="75"/>
      <c r="BJ99" s="75"/>
      <c r="BK99" s="75"/>
      <c r="BL99" s="75"/>
      <c r="BM99" s="75"/>
      <c r="BN99" s="75"/>
      <c r="BO99" s="4"/>
    </row>
    <row r="100" spans="1:67" ht="81" customHeight="1">
      <c r="A100" s="388"/>
      <c r="B100" s="394"/>
      <c r="C100" s="241"/>
      <c r="D100" s="241"/>
      <c r="E100" s="221"/>
      <c r="F100" s="400"/>
      <c r="G100" s="86" t="s">
        <v>918</v>
      </c>
      <c r="H100" s="112" t="s">
        <v>53</v>
      </c>
      <c r="I100" s="112" t="s">
        <v>919</v>
      </c>
      <c r="J100" s="86"/>
      <c r="K100" s="86"/>
      <c r="L100" s="113"/>
      <c r="M100" s="89"/>
      <c r="N100" s="89"/>
      <c r="O100" s="89"/>
      <c r="P100" s="89"/>
      <c r="Q100" s="89">
        <v>1</v>
      </c>
      <c r="R100" s="89"/>
      <c r="S100" s="89"/>
      <c r="T100" s="89"/>
      <c r="U100" s="89">
        <v>1</v>
      </c>
      <c r="V100" s="89">
        <f t="shared" si="105"/>
        <v>2</v>
      </c>
      <c r="W100" s="83">
        <v>1</v>
      </c>
      <c r="X100" s="100" t="s">
        <v>44</v>
      </c>
      <c r="Y100" s="86" t="s">
        <v>44</v>
      </c>
      <c r="Z100" s="86" t="s">
        <v>65</v>
      </c>
      <c r="AA100" s="158" t="s">
        <v>899</v>
      </c>
      <c r="AB100" s="131">
        <f>AQ100</f>
        <v>0</v>
      </c>
      <c r="AC100" s="131">
        <f t="shared" si="93"/>
        <v>0</v>
      </c>
      <c r="AD100" s="131">
        <f>AU100</f>
        <v>0</v>
      </c>
      <c r="AE100" s="131">
        <f t="shared" si="95"/>
        <v>0</v>
      </c>
      <c r="AF100" s="131">
        <f t="shared" si="96"/>
        <v>0</v>
      </c>
      <c r="AG100" s="131">
        <f t="shared" si="104"/>
        <v>0</v>
      </c>
      <c r="AH100" s="131">
        <f t="shared" si="97"/>
        <v>0</v>
      </c>
      <c r="AI100" s="131">
        <f t="shared" si="98"/>
        <v>0</v>
      </c>
      <c r="AJ100" s="131">
        <f t="shared" si="99"/>
        <v>0</v>
      </c>
      <c r="AK100" s="131">
        <f t="shared" si="100"/>
        <v>0</v>
      </c>
      <c r="AL100" s="131">
        <f t="shared" si="101"/>
        <v>0</v>
      </c>
      <c r="AM100" s="131">
        <f t="shared" si="102"/>
        <v>0</v>
      </c>
      <c r="AN100" s="299">
        <f t="shared" si="103"/>
        <v>0</v>
      </c>
      <c r="AO100" s="16">
        <f t="shared" si="65"/>
        <v>0</v>
      </c>
      <c r="AP100" s="16">
        <v>1</v>
      </c>
      <c r="AQ100" s="80"/>
      <c r="AR100" s="80"/>
      <c r="AS100" s="73"/>
      <c r="AT100" s="73"/>
      <c r="AU100" s="73"/>
      <c r="AV100" s="73"/>
      <c r="AW100" s="73"/>
      <c r="AX100" s="73"/>
      <c r="AY100" s="73"/>
      <c r="AZ100" s="73"/>
      <c r="BA100" s="73"/>
      <c r="BB100" s="73"/>
      <c r="BC100" s="75"/>
      <c r="BD100" s="75"/>
      <c r="BE100" s="75"/>
      <c r="BF100" s="75"/>
      <c r="BG100" s="75"/>
      <c r="BH100" s="75"/>
      <c r="BI100" s="75"/>
      <c r="BJ100" s="75"/>
      <c r="BK100" s="75"/>
      <c r="BL100" s="75"/>
      <c r="BM100" s="75"/>
      <c r="BN100" s="75"/>
      <c r="BO100" s="4"/>
    </row>
    <row r="101" spans="1:67" ht="81" customHeight="1">
      <c r="A101" s="388"/>
      <c r="B101" s="394"/>
      <c r="C101" s="155"/>
      <c r="D101" s="46"/>
      <c r="E101" s="222"/>
      <c r="F101" s="395"/>
      <c r="G101" s="100" t="s">
        <v>920</v>
      </c>
      <c r="H101" s="190" t="s">
        <v>86</v>
      </c>
      <c r="I101" s="112" t="s">
        <v>87</v>
      </c>
      <c r="J101" s="86"/>
      <c r="K101" s="86"/>
      <c r="L101" s="86"/>
      <c r="M101" s="86"/>
      <c r="N101" s="113"/>
      <c r="O101" s="113"/>
      <c r="P101" s="86"/>
      <c r="Q101" s="86"/>
      <c r="R101" s="86"/>
      <c r="S101" s="86"/>
      <c r="T101" s="86"/>
      <c r="U101" s="86">
        <v>1</v>
      </c>
      <c r="V101" s="100">
        <f t="shared" si="105"/>
        <v>1</v>
      </c>
      <c r="W101" s="154">
        <v>1</v>
      </c>
      <c r="X101" s="86" t="s">
        <v>47</v>
      </c>
      <c r="Y101" s="86" t="s">
        <v>47</v>
      </c>
      <c r="Z101" s="86" t="s">
        <v>65</v>
      </c>
      <c r="AA101" s="158" t="s">
        <v>337</v>
      </c>
      <c r="AB101" s="131">
        <f>AQ101</f>
        <v>0</v>
      </c>
      <c r="AC101" s="131">
        <f>AS101</f>
        <v>0</v>
      </c>
      <c r="AD101" s="132">
        <f>AU101</f>
        <v>0</v>
      </c>
      <c r="AE101" s="131">
        <f>AW101</f>
        <v>0</v>
      </c>
      <c r="AF101" s="131">
        <f>AY101</f>
        <v>0</v>
      </c>
      <c r="AG101" s="131">
        <f>BA101</f>
        <v>0</v>
      </c>
      <c r="AH101" s="131">
        <f>BC101</f>
        <v>0</v>
      </c>
      <c r="AI101" s="131">
        <f>BE101</f>
        <v>0</v>
      </c>
      <c r="AJ101" s="131">
        <f>BG101</f>
        <v>0</v>
      </c>
      <c r="AK101" s="131">
        <f>BI101</f>
        <v>0</v>
      </c>
      <c r="AL101" s="131">
        <f>BK101</f>
        <v>0</v>
      </c>
      <c r="AM101" s="131">
        <f>BM101</f>
        <v>0</v>
      </c>
      <c r="AN101" s="271">
        <f>SUM(AB101:AM101)</f>
        <v>0</v>
      </c>
      <c r="AO101" s="16">
        <f t="shared" si="65"/>
        <v>0</v>
      </c>
      <c r="AP101" s="16">
        <v>1</v>
      </c>
      <c r="AQ101" s="81"/>
      <c r="AR101" s="274" t="s">
        <v>814</v>
      </c>
      <c r="AS101" s="139"/>
      <c r="AT101" s="144" t="s">
        <v>814</v>
      </c>
      <c r="AU101" s="77"/>
      <c r="AV101" s="144" t="s">
        <v>780</v>
      </c>
      <c r="AW101" s="77"/>
      <c r="AX101" s="144" t="s">
        <v>778</v>
      </c>
      <c r="AY101" s="77"/>
      <c r="AZ101" s="77" t="s">
        <v>778</v>
      </c>
      <c r="BA101" s="75"/>
      <c r="BB101" s="279" t="s">
        <v>781</v>
      </c>
      <c r="BC101" s="75"/>
      <c r="BD101" s="75" t="s">
        <v>921</v>
      </c>
      <c r="BE101" s="75"/>
      <c r="BF101" s="75"/>
      <c r="BG101" s="75"/>
      <c r="BH101" s="75"/>
      <c r="BI101" s="75"/>
      <c r="BJ101" s="75"/>
      <c r="BK101" s="75"/>
      <c r="BL101" s="75"/>
      <c r="BM101" s="75"/>
      <c r="BN101" s="75"/>
      <c r="BO101" s="4"/>
    </row>
    <row r="102" spans="1:67" ht="177" customHeight="1">
      <c r="A102" s="388"/>
      <c r="B102" s="394"/>
      <c r="C102" s="155"/>
      <c r="D102" s="152"/>
      <c r="E102" s="223"/>
      <c r="F102" s="395"/>
      <c r="G102" s="100" t="s">
        <v>922</v>
      </c>
      <c r="H102" s="112" t="s">
        <v>923</v>
      </c>
      <c r="I102" s="307" t="s">
        <v>924</v>
      </c>
      <c r="J102" s="86"/>
      <c r="K102" s="86"/>
      <c r="L102" s="86"/>
      <c r="M102" s="86"/>
      <c r="N102" s="86"/>
      <c r="O102" s="86"/>
      <c r="P102" s="113"/>
      <c r="Q102" s="86">
        <v>2</v>
      </c>
      <c r="R102" s="86">
        <v>2</v>
      </c>
      <c r="S102" s="86">
        <v>1</v>
      </c>
      <c r="T102" s="86"/>
      <c r="U102" s="86">
        <v>1</v>
      </c>
      <c r="V102" s="86">
        <f t="shared" si="105"/>
        <v>6</v>
      </c>
      <c r="W102" s="82">
        <v>1</v>
      </c>
      <c r="X102" s="86" t="s">
        <v>60</v>
      </c>
      <c r="Y102" s="86" t="s">
        <v>925</v>
      </c>
      <c r="Z102" s="113" t="s">
        <v>132</v>
      </c>
      <c r="AA102" s="158" t="s">
        <v>926</v>
      </c>
      <c r="AB102" s="132">
        <f>AQ102</f>
        <v>0</v>
      </c>
      <c r="AC102" s="131">
        <f>AS102</f>
        <v>0</v>
      </c>
      <c r="AD102" s="18">
        <f>AU102</f>
        <v>1</v>
      </c>
      <c r="AE102" s="18">
        <f>AW102</f>
        <v>0</v>
      </c>
      <c r="AF102" s="18">
        <f>AY102</f>
        <v>0</v>
      </c>
      <c r="AG102" s="18">
        <f>BA102</f>
        <v>0</v>
      </c>
      <c r="AH102" s="18">
        <f>BC102</f>
        <v>0</v>
      </c>
      <c r="AI102" s="18">
        <f>BE102</f>
        <v>0</v>
      </c>
      <c r="AJ102" s="18">
        <f>BG102</f>
        <v>0</v>
      </c>
      <c r="AK102" s="18">
        <f>BI102</f>
        <v>0</v>
      </c>
      <c r="AL102" s="18">
        <f>BK102</f>
        <v>0</v>
      </c>
      <c r="AM102" s="18">
        <f>BM102</f>
        <v>0</v>
      </c>
      <c r="AN102" s="17">
        <f>SUM(AB102:AM102)</f>
        <v>1</v>
      </c>
      <c r="AO102" s="16">
        <f t="shared" si="65"/>
        <v>0.16666666666666666</v>
      </c>
      <c r="AP102" s="16">
        <v>1</v>
      </c>
      <c r="AQ102" s="81"/>
      <c r="AR102" s="188"/>
      <c r="AS102" s="144"/>
      <c r="AT102" s="144" t="s">
        <v>927</v>
      </c>
      <c r="AU102" s="239">
        <v>1</v>
      </c>
      <c r="AV102" s="144" t="s">
        <v>928</v>
      </c>
      <c r="AW102" s="252"/>
      <c r="AX102" s="248" t="s">
        <v>929</v>
      </c>
      <c r="AY102" s="77"/>
      <c r="AZ102" s="144" t="s">
        <v>930</v>
      </c>
      <c r="BA102" s="77"/>
      <c r="BB102" s="139" t="s">
        <v>931</v>
      </c>
      <c r="BC102" s="75"/>
      <c r="BD102" s="139" t="s">
        <v>932</v>
      </c>
      <c r="BE102" s="75"/>
      <c r="BF102" s="75"/>
      <c r="BG102" s="75"/>
      <c r="BH102" s="75"/>
      <c r="BI102" s="75"/>
      <c r="BJ102" s="75"/>
      <c r="BK102" s="75"/>
      <c r="BL102" s="75"/>
      <c r="BM102" s="75"/>
      <c r="BN102" s="75"/>
      <c r="BO102" s="4"/>
    </row>
    <row r="103" spans="1:67" ht="114.75" customHeight="1">
      <c r="A103" s="388"/>
      <c r="B103" s="393"/>
      <c r="C103" s="155"/>
      <c r="D103" s="152"/>
      <c r="E103" s="223"/>
      <c r="F103" s="395"/>
      <c r="G103" s="134" t="s">
        <v>933</v>
      </c>
      <c r="H103" s="99" t="s">
        <v>934</v>
      </c>
      <c r="I103" s="99" t="s">
        <v>935</v>
      </c>
      <c r="J103" s="90"/>
      <c r="K103" s="90"/>
      <c r="L103" s="90">
        <v>1</v>
      </c>
      <c r="M103" s="90"/>
      <c r="N103" s="90"/>
      <c r="O103" s="90"/>
      <c r="P103" s="103"/>
      <c r="Q103" s="90"/>
      <c r="R103" s="90"/>
      <c r="S103" s="90">
        <v>1</v>
      </c>
      <c r="T103" s="90"/>
      <c r="U103" s="90"/>
      <c r="V103" s="90">
        <f t="shared" si="105"/>
        <v>2</v>
      </c>
      <c r="W103" s="117">
        <v>1</v>
      </c>
      <c r="X103" s="93" t="s">
        <v>60</v>
      </c>
      <c r="Y103" s="93" t="s">
        <v>60</v>
      </c>
      <c r="Z103" s="224" t="s">
        <v>65</v>
      </c>
      <c r="AA103" s="111" t="s">
        <v>926</v>
      </c>
      <c r="AB103" s="17">
        <f>AQ103</f>
        <v>0</v>
      </c>
      <c r="AC103" s="18">
        <f>AS103</f>
        <v>0</v>
      </c>
      <c r="AD103" s="18">
        <f>AU103</f>
        <v>1</v>
      </c>
      <c r="AE103" s="18">
        <f>AW103</f>
        <v>0</v>
      </c>
      <c r="AF103" s="18">
        <f>AY103</f>
        <v>0</v>
      </c>
      <c r="AG103" s="18">
        <f>BA103</f>
        <v>0</v>
      </c>
      <c r="AH103" s="18">
        <f>BC103</f>
        <v>0</v>
      </c>
      <c r="AI103" s="18">
        <f>BE103</f>
        <v>0</v>
      </c>
      <c r="AJ103" s="18">
        <f>BG103</f>
        <v>0</v>
      </c>
      <c r="AK103" s="18">
        <f>BI103</f>
        <v>0</v>
      </c>
      <c r="AL103" s="18">
        <f>BK103</f>
        <v>0</v>
      </c>
      <c r="AM103" s="18">
        <f>BM103</f>
        <v>0</v>
      </c>
      <c r="AN103" s="17">
        <f>SUM(AB103:AM103)</f>
        <v>1</v>
      </c>
      <c r="AO103" s="16">
        <f t="shared" si="65"/>
        <v>0.5</v>
      </c>
      <c r="AP103" s="16">
        <v>1</v>
      </c>
      <c r="AQ103" s="81"/>
      <c r="AR103" s="188" t="s">
        <v>936</v>
      </c>
      <c r="AS103" s="77"/>
      <c r="AT103" s="144" t="s">
        <v>937</v>
      </c>
      <c r="AU103" s="239">
        <v>1</v>
      </c>
      <c r="AV103" s="144" t="s">
        <v>938</v>
      </c>
      <c r="AW103" s="77"/>
      <c r="AX103" s="144" t="s">
        <v>939</v>
      </c>
      <c r="AY103" s="77"/>
      <c r="AZ103" s="77" t="s">
        <v>940</v>
      </c>
      <c r="BA103" s="77"/>
      <c r="BB103" s="139" t="s">
        <v>941</v>
      </c>
      <c r="BC103" s="75"/>
      <c r="BD103" s="75" t="s">
        <v>942</v>
      </c>
      <c r="BE103" s="75"/>
      <c r="BF103" s="75"/>
      <c r="BG103" s="75"/>
      <c r="BH103" s="75"/>
      <c r="BI103" s="75"/>
      <c r="BJ103" s="75"/>
      <c r="BK103" s="75"/>
      <c r="BL103" s="75"/>
      <c r="BM103" s="75"/>
      <c r="BN103" s="75"/>
      <c r="BO103" s="4"/>
    </row>
    <row r="104" spans="1:67" ht="287.25" customHeight="1">
      <c r="A104" s="491"/>
      <c r="B104" s="372"/>
      <c r="C104" s="155"/>
      <c r="D104" s="152"/>
      <c r="E104" s="152"/>
      <c r="F104" s="373"/>
      <c r="G104" s="161" t="s">
        <v>952</v>
      </c>
      <c r="H104" s="494" t="s">
        <v>953</v>
      </c>
      <c r="I104" s="494" t="s">
        <v>954</v>
      </c>
      <c r="J104" s="161"/>
      <c r="K104" s="161"/>
      <c r="L104" s="161"/>
      <c r="M104" s="161"/>
      <c r="N104" s="163"/>
      <c r="O104" s="163"/>
      <c r="P104" s="163"/>
      <c r="Q104" s="163"/>
      <c r="R104" s="163">
        <v>1</v>
      </c>
      <c r="S104" s="163">
        <v>1</v>
      </c>
      <c r="T104" s="163"/>
      <c r="U104" s="163">
        <v>1</v>
      </c>
      <c r="V104" s="163">
        <f t="shared" ref="V104" si="106">SUM(J104:U104)</f>
        <v>3</v>
      </c>
      <c r="W104" s="496">
        <v>1</v>
      </c>
      <c r="X104" s="163" t="s">
        <v>60</v>
      </c>
      <c r="Y104" s="163" t="s">
        <v>60</v>
      </c>
      <c r="Z104" s="163" t="s">
        <v>65</v>
      </c>
      <c r="AA104" s="495" t="s">
        <v>926</v>
      </c>
      <c r="AB104" s="492"/>
      <c r="AC104" s="492"/>
      <c r="AD104" s="132"/>
      <c r="AE104" s="131"/>
      <c r="AF104" s="131"/>
      <c r="AG104" s="131"/>
      <c r="AH104" s="131"/>
      <c r="AI104" s="131"/>
      <c r="AJ104" s="131"/>
      <c r="AK104" s="131"/>
      <c r="AL104" s="131"/>
      <c r="AM104" s="131"/>
      <c r="AN104" s="132"/>
      <c r="AO104" s="16"/>
      <c r="AP104" s="16"/>
      <c r="AQ104" s="81"/>
      <c r="AR104" s="188"/>
      <c r="AS104" s="77"/>
      <c r="AT104" s="144"/>
      <c r="AU104" s="239"/>
      <c r="AV104" s="144"/>
      <c r="AW104" s="77"/>
      <c r="AX104" s="144"/>
      <c r="AY104" s="77"/>
      <c r="AZ104" s="77"/>
      <c r="BA104" s="77"/>
      <c r="BB104" s="139"/>
      <c r="BC104" s="75"/>
      <c r="BD104" s="75"/>
      <c r="BE104" s="75"/>
      <c r="BF104" s="75"/>
      <c r="BG104" s="75"/>
      <c r="BH104" s="75"/>
      <c r="BI104" s="75"/>
      <c r="BJ104" s="75"/>
      <c r="BK104" s="75"/>
      <c r="BL104" s="75"/>
      <c r="BM104" s="75"/>
      <c r="BN104" s="75"/>
      <c r="BO104" s="4"/>
    </row>
    <row r="105" spans="1:67" ht="104.25" customHeight="1">
      <c r="A105" s="32" t="s">
        <v>943</v>
      </c>
      <c r="B105" s="439" t="s">
        <v>944</v>
      </c>
      <c r="C105" s="439"/>
      <c r="D105" s="439"/>
      <c r="E105" s="440"/>
      <c r="F105" s="157" t="s">
        <v>945</v>
      </c>
      <c r="G105" s="443" t="s">
        <v>97</v>
      </c>
      <c r="H105" s="493"/>
      <c r="I105" s="441"/>
      <c r="J105" s="441" t="s">
        <v>946</v>
      </c>
      <c r="K105" s="442"/>
      <c r="L105" s="442"/>
      <c r="M105" s="443"/>
      <c r="N105" s="497" t="s">
        <v>955</v>
      </c>
      <c r="O105" s="497"/>
      <c r="P105" s="497"/>
      <c r="Q105" s="497"/>
      <c r="R105" s="497"/>
      <c r="S105" s="497"/>
      <c r="T105" s="497"/>
      <c r="U105" s="497"/>
      <c r="V105" s="497"/>
      <c r="W105" s="497"/>
      <c r="X105" s="497"/>
      <c r="Y105" s="497"/>
      <c r="Z105" s="497"/>
      <c r="AA105" s="497"/>
      <c r="AB105" s="497"/>
      <c r="AC105" s="497"/>
      <c r="AD105" s="436"/>
      <c r="AE105" s="437"/>
      <c r="AF105" s="437"/>
      <c r="AG105" s="437"/>
      <c r="AH105" s="437"/>
      <c r="AI105" s="437"/>
      <c r="AJ105" s="437"/>
      <c r="AK105" s="437"/>
      <c r="AL105" s="437"/>
      <c r="AM105" s="437"/>
      <c r="AN105" s="437"/>
      <c r="AO105" s="437"/>
      <c r="AP105" s="437"/>
      <c r="AQ105" s="437"/>
      <c r="AR105" s="437"/>
      <c r="AS105" s="437"/>
      <c r="AT105" s="437"/>
      <c r="AU105" s="437"/>
      <c r="AV105" s="437"/>
      <c r="AW105" s="437"/>
      <c r="AX105" s="437"/>
      <c r="AY105" s="437"/>
      <c r="AZ105" s="437"/>
      <c r="BA105" s="437"/>
      <c r="BB105" s="438"/>
      <c r="BC105" s="438"/>
      <c r="BD105" s="438"/>
      <c r="BE105" s="438"/>
      <c r="BF105" s="438"/>
      <c r="BG105" s="438"/>
      <c r="BH105" s="438"/>
      <c r="BI105" s="438"/>
      <c r="BJ105" s="438"/>
      <c r="BK105" s="438"/>
      <c r="BL105" s="438"/>
      <c r="BM105" s="438"/>
      <c r="BN105" s="437"/>
    </row>
    <row r="106" spans="1:67" ht="12.75">
      <c r="A106" s="4"/>
      <c r="B106" s="4"/>
      <c r="C106" s="4"/>
      <c r="D106" s="4"/>
      <c r="E106" s="4"/>
      <c r="F106" s="4"/>
      <c r="G106" s="4"/>
      <c r="H106" s="4"/>
      <c r="I106" s="4"/>
      <c r="J106" s="7"/>
      <c r="K106" s="4"/>
      <c r="L106" s="4"/>
      <c r="M106" s="4"/>
      <c r="N106" s="4"/>
      <c r="O106" s="315"/>
      <c r="P106" s="4"/>
      <c r="Q106" s="4"/>
      <c r="R106" s="4"/>
      <c r="S106" s="8"/>
      <c r="T106" s="4"/>
      <c r="U106" s="4"/>
      <c r="V106" s="4"/>
      <c r="W106" s="4"/>
      <c r="X106" s="4"/>
      <c r="Y106" s="4"/>
      <c r="Z106" s="4"/>
      <c r="AA106" s="4"/>
      <c r="AB106" s="9"/>
      <c r="AC106" s="9"/>
      <c r="AD106" s="9"/>
      <c r="AE106" s="9"/>
      <c r="AF106" s="9"/>
      <c r="AG106" s="9"/>
      <c r="AH106" s="9"/>
      <c r="AI106" s="9"/>
      <c r="AJ106" s="9"/>
      <c r="AK106" s="9"/>
      <c r="AL106" s="9"/>
      <c r="AM106" s="9"/>
      <c r="AN106" s="10"/>
      <c r="AO106" s="10"/>
      <c r="AP106" s="10"/>
      <c r="AQ106" s="9"/>
      <c r="AR106" s="1"/>
      <c r="AS106" s="7"/>
      <c r="AT106" s="4"/>
      <c r="AU106" s="3"/>
      <c r="AV106" s="3"/>
      <c r="AW106" s="2"/>
      <c r="AX106" s="4"/>
      <c r="AY106" s="7"/>
      <c r="AZ106" s="4"/>
      <c r="BA106" s="2"/>
      <c r="BB106" s="280"/>
      <c r="BC106" s="4"/>
      <c r="BD106" s="4"/>
      <c r="BE106" s="4"/>
      <c r="BF106" s="4"/>
      <c r="BG106" s="4"/>
      <c r="BH106" s="4"/>
      <c r="BI106" s="4"/>
      <c r="BJ106" s="4"/>
      <c r="BK106" s="4"/>
      <c r="BL106" s="4"/>
      <c r="BM106" s="2"/>
      <c r="BN106" s="4"/>
      <c r="BO106" s="4"/>
    </row>
    <row r="107" spans="1:67" ht="12.75">
      <c r="A107" s="4"/>
      <c r="B107" s="4"/>
      <c r="C107" s="4"/>
      <c r="D107" s="4"/>
      <c r="E107" s="4"/>
      <c r="F107" s="4"/>
      <c r="G107" s="4"/>
      <c r="H107" s="4"/>
      <c r="I107" s="4"/>
      <c r="J107" s="7"/>
      <c r="K107" s="4"/>
      <c r="L107" s="4"/>
      <c r="M107" s="4"/>
      <c r="N107" s="4"/>
      <c r="O107" s="315"/>
      <c r="P107" s="4"/>
      <c r="Q107" s="4"/>
      <c r="R107" s="4"/>
      <c r="S107" s="8"/>
      <c r="T107" s="4"/>
      <c r="U107" s="4"/>
      <c r="V107" s="4"/>
      <c r="W107" s="4"/>
      <c r="X107" s="4"/>
      <c r="Y107" s="4"/>
      <c r="Z107" s="4"/>
      <c r="AA107" s="4"/>
      <c r="AB107" s="9"/>
      <c r="AC107" s="9"/>
      <c r="AD107" s="9"/>
      <c r="AE107" s="9"/>
      <c r="AF107" s="9"/>
      <c r="AG107" s="9"/>
      <c r="AH107" s="9"/>
      <c r="AI107" s="9"/>
      <c r="AJ107" s="9"/>
      <c r="AK107" s="9"/>
      <c r="AL107" s="9"/>
      <c r="AM107" s="9"/>
      <c r="AN107" s="10"/>
      <c r="AO107" s="10"/>
      <c r="AP107" s="10"/>
      <c r="AQ107" s="9"/>
      <c r="AR107" s="1"/>
      <c r="AS107" s="7"/>
      <c r="AT107" s="4"/>
      <c r="AU107" s="3"/>
      <c r="AV107" s="3"/>
      <c r="AW107" s="2"/>
      <c r="AX107" s="4"/>
      <c r="AY107" s="7"/>
      <c r="AZ107" s="4"/>
      <c r="BA107" s="2"/>
      <c r="BB107" s="280"/>
      <c r="BC107" s="4"/>
      <c r="BD107" s="4"/>
      <c r="BE107" s="4"/>
      <c r="BF107" s="4"/>
      <c r="BG107" s="4"/>
      <c r="BH107" s="4"/>
      <c r="BI107" s="4"/>
      <c r="BJ107" s="4"/>
      <c r="BK107" s="4"/>
      <c r="BL107" s="4"/>
      <c r="BM107" s="2"/>
      <c r="BN107" s="4"/>
      <c r="BO107" s="4"/>
    </row>
    <row r="108" spans="1:67" ht="12.75">
      <c r="A108" s="4"/>
      <c r="B108" s="4"/>
      <c r="C108" s="4"/>
      <c r="D108" s="4"/>
      <c r="E108" s="4"/>
      <c r="F108" s="4"/>
      <c r="G108" s="4"/>
      <c r="H108" s="4"/>
      <c r="I108" s="4"/>
      <c r="J108" s="7"/>
      <c r="K108" s="4"/>
      <c r="L108" s="4"/>
      <c r="M108" s="4"/>
      <c r="N108" s="4"/>
      <c r="O108" s="315"/>
      <c r="P108" s="4"/>
      <c r="Q108" s="4"/>
      <c r="R108" s="4"/>
      <c r="S108" s="8"/>
      <c r="T108" s="4"/>
      <c r="U108" s="4"/>
      <c r="V108" s="4"/>
      <c r="W108" s="4"/>
      <c r="X108" s="4"/>
      <c r="Y108" s="4"/>
      <c r="Z108" s="4"/>
      <c r="AA108" s="4"/>
      <c r="AB108" s="9"/>
      <c r="AC108" s="9"/>
      <c r="AD108" s="9"/>
      <c r="AE108" s="9"/>
      <c r="AF108" s="9"/>
      <c r="AG108" s="9"/>
      <c r="AH108" s="9"/>
      <c r="AI108" s="9"/>
      <c r="AJ108" s="9"/>
      <c r="AK108" s="9"/>
      <c r="AL108" s="9"/>
      <c r="AM108" s="9"/>
      <c r="AN108" s="10"/>
      <c r="AO108" s="10"/>
      <c r="AP108" s="10"/>
      <c r="AQ108" s="9"/>
      <c r="AR108" s="1"/>
      <c r="AS108" s="7"/>
      <c r="AT108" s="4"/>
      <c r="AU108" s="3"/>
      <c r="AV108" s="3"/>
      <c r="AW108" s="2"/>
      <c r="AX108" s="4"/>
      <c r="AY108" s="7"/>
      <c r="AZ108" s="4"/>
      <c r="BA108" s="2"/>
      <c r="BB108" s="280"/>
      <c r="BC108" s="4"/>
      <c r="BD108" s="4"/>
      <c r="BE108" s="4"/>
      <c r="BF108" s="4"/>
      <c r="BG108" s="4"/>
      <c r="BH108" s="4"/>
      <c r="BI108" s="4"/>
      <c r="BJ108" s="4"/>
      <c r="BK108" s="4"/>
      <c r="BL108" s="4"/>
      <c r="BM108" s="2"/>
      <c r="BN108" s="4"/>
      <c r="BO108" s="4"/>
    </row>
    <row r="109" spans="1:67" ht="12.75">
      <c r="A109" s="4"/>
      <c r="B109" s="4"/>
      <c r="C109" s="4"/>
      <c r="D109" s="4"/>
      <c r="E109" s="4"/>
      <c r="F109" s="4"/>
      <c r="G109" s="4"/>
      <c r="H109" s="4"/>
      <c r="I109" s="4"/>
      <c r="J109" s="7"/>
      <c r="K109" s="4"/>
      <c r="L109" s="4"/>
      <c r="M109" s="4"/>
      <c r="N109" s="4"/>
      <c r="O109" s="315"/>
      <c r="P109" s="4"/>
      <c r="Q109" s="4"/>
      <c r="R109" s="4"/>
      <c r="S109" s="8"/>
      <c r="T109" s="4"/>
      <c r="U109" s="4"/>
      <c r="V109" s="4"/>
      <c r="W109" s="4"/>
      <c r="X109" s="4"/>
      <c r="Y109" s="4"/>
      <c r="Z109" s="4"/>
      <c r="AA109" s="4"/>
      <c r="AB109" s="9"/>
      <c r="AC109" s="9"/>
      <c r="AD109" s="9"/>
      <c r="AE109" s="9"/>
      <c r="AF109" s="9"/>
      <c r="AG109" s="9"/>
      <c r="AH109" s="9"/>
      <c r="AI109" s="9"/>
      <c r="AJ109" s="9"/>
      <c r="AK109" s="9"/>
      <c r="AL109" s="9"/>
      <c r="AM109" s="9"/>
      <c r="AN109" s="10"/>
      <c r="AO109" s="10"/>
      <c r="AP109" s="10"/>
      <c r="AQ109" s="9"/>
      <c r="AR109" s="1"/>
      <c r="AS109" s="7"/>
      <c r="AT109" s="4"/>
      <c r="AU109" s="3"/>
      <c r="AV109" s="3"/>
      <c r="AW109" s="2"/>
      <c r="AX109" s="4"/>
      <c r="AY109" s="7"/>
      <c r="AZ109" s="4"/>
      <c r="BA109" s="2"/>
      <c r="BB109" s="280"/>
      <c r="BC109" s="4"/>
      <c r="BD109" s="4"/>
      <c r="BE109" s="4"/>
      <c r="BF109" s="4"/>
      <c r="BG109" s="4"/>
      <c r="BH109" s="4"/>
      <c r="BI109" s="4"/>
      <c r="BJ109" s="4"/>
      <c r="BK109" s="4"/>
      <c r="BL109" s="4"/>
      <c r="BM109" s="2"/>
      <c r="BN109" s="4"/>
      <c r="BO109" s="4"/>
    </row>
    <row r="110" spans="1:67" ht="12.75">
      <c r="A110" s="4"/>
      <c r="B110" s="4"/>
      <c r="C110" s="4"/>
      <c r="D110" s="4"/>
      <c r="E110" s="4"/>
      <c r="F110" s="4"/>
      <c r="G110" s="4"/>
      <c r="H110" s="4"/>
      <c r="I110" s="4"/>
      <c r="J110" s="7"/>
      <c r="K110" s="4"/>
      <c r="L110" s="4"/>
      <c r="M110" s="4"/>
      <c r="N110" s="4"/>
      <c r="O110" s="315"/>
      <c r="P110" s="4"/>
      <c r="Q110" s="4"/>
      <c r="R110" s="4"/>
      <c r="S110" s="8"/>
      <c r="T110" s="4"/>
      <c r="U110" s="4"/>
      <c r="V110" s="4"/>
      <c r="W110" s="4"/>
      <c r="X110" s="4"/>
      <c r="Y110" s="4"/>
      <c r="Z110" s="4"/>
      <c r="AA110" s="4"/>
      <c r="AB110" s="9"/>
      <c r="AC110" s="9"/>
      <c r="AD110" s="9"/>
      <c r="AE110" s="9"/>
      <c r="AF110" s="9"/>
      <c r="AG110" s="9"/>
      <c r="AH110" s="9"/>
      <c r="AI110" s="9"/>
      <c r="AJ110" s="9"/>
      <c r="AK110" s="9"/>
      <c r="AL110" s="9"/>
      <c r="AM110" s="9"/>
      <c r="AN110" s="10"/>
      <c r="AO110" s="10"/>
      <c r="AP110" s="10"/>
      <c r="AQ110" s="9"/>
      <c r="AR110" s="1"/>
      <c r="AS110" s="7"/>
      <c r="AT110" s="4"/>
      <c r="AU110" s="3"/>
      <c r="AV110" s="3"/>
      <c r="AW110" s="2"/>
      <c r="AX110" s="4"/>
      <c r="AY110" s="7"/>
      <c r="AZ110" s="4"/>
      <c r="BA110" s="2"/>
      <c r="BB110" s="280"/>
      <c r="BC110" s="4"/>
      <c r="BD110" s="4"/>
      <c r="BE110" s="4"/>
      <c r="BF110" s="4"/>
      <c r="BG110" s="4"/>
      <c r="BH110" s="4"/>
      <c r="BI110" s="4"/>
      <c r="BJ110" s="4"/>
      <c r="BK110" s="4"/>
      <c r="BL110" s="4"/>
      <c r="BM110" s="2"/>
      <c r="BN110" s="4"/>
      <c r="BO110" s="4"/>
    </row>
    <row r="111" spans="1:67" ht="12.75">
      <c r="A111" s="4"/>
      <c r="B111" s="4"/>
      <c r="C111" s="4"/>
      <c r="D111" s="4"/>
      <c r="E111" s="4"/>
      <c r="F111" s="4"/>
      <c r="G111" s="4"/>
      <c r="H111" s="4"/>
      <c r="I111" s="4"/>
      <c r="J111" s="7"/>
      <c r="K111" s="4"/>
      <c r="L111" s="4"/>
      <c r="M111" s="4"/>
      <c r="N111" s="4"/>
      <c r="O111" s="315"/>
      <c r="P111" s="4"/>
      <c r="Q111" s="4"/>
      <c r="R111" s="4"/>
      <c r="S111" s="8"/>
      <c r="T111" s="4"/>
      <c r="U111" s="4"/>
      <c r="V111" s="4"/>
      <c r="W111" s="4"/>
      <c r="X111" s="4"/>
      <c r="Y111" s="4"/>
      <c r="Z111" s="4"/>
      <c r="AA111" s="4"/>
      <c r="AB111" s="9"/>
      <c r="AC111" s="9"/>
      <c r="AD111" s="9"/>
      <c r="AE111" s="9"/>
      <c r="AF111" s="9"/>
      <c r="AG111" s="9"/>
      <c r="AH111" s="9"/>
      <c r="AI111" s="9"/>
      <c r="AJ111" s="9"/>
      <c r="AK111" s="9"/>
      <c r="AL111" s="9"/>
      <c r="AM111" s="9"/>
      <c r="AN111" s="10"/>
      <c r="AO111" s="10"/>
      <c r="AP111" s="10"/>
      <c r="AQ111" s="9"/>
      <c r="AR111" s="1"/>
      <c r="AS111" s="7"/>
      <c r="AT111" s="4"/>
      <c r="AU111" s="3"/>
      <c r="AV111" s="3"/>
      <c r="AW111" s="2"/>
      <c r="AX111" s="4"/>
      <c r="AY111" s="7"/>
      <c r="AZ111" s="4"/>
      <c r="BA111" s="2"/>
      <c r="BB111" s="280"/>
      <c r="BC111" s="4"/>
      <c r="BD111" s="4"/>
      <c r="BE111" s="4"/>
      <c r="BF111" s="4"/>
      <c r="BG111" s="4"/>
      <c r="BH111" s="4"/>
      <c r="BI111" s="4"/>
      <c r="BJ111" s="4"/>
      <c r="BK111" s="4"/>
      <c r="BL111" s="4"/>
      <c r="BM111" s="2"/>
      <c r="BN111" s="4"/>
      <c r="BO111" s="4"/>
    </row>
    <row r="112" spans="1:67" ht="12.75">
      <c r="A112" s="4"/>
      <c r="B112" s="4"/>
      <c r="C112" s="4"/>
      <c r="D112" s="4"/>
      <c r="E112" s="4"/>
      <c r="F112" s="4"/>
      <c r="G112" s="4"/>
      <c r="H112" s="4"/>
      <c r="I112" s="4"/>
      <c r="J112" s="7"/>
      <c r="K112" s="4"/>
      <c r="L112" s="4"/>
      <c r="M112" s="4"/>
      <c r="N112" s="4"/>
      <c r="O112" s="315"/>
      <c r="P112" s="4"/>
      <c r="Q112" s="4"/>
      <c r="R112" s="4"/>
      <c r="S112" s="8"/>
      <c r="T112" s="4"/>
      <c r="U112" s="4"/>
      <c r="V112" s="4"/>
      <c r="W112" s="4"/>
      <c r="X112" s="4"/>
      <c r="Y112" s="4"/>
      <c r="Z112" s="4"/>
      <c r="AA112" s="4"/>
      <c r="AB112" s="9"/>
      <c r="AC112" s="9"/>
      <c r="AD112" s="9"/>
      <c r="AE112" s="9"/>
      <c r="AF112" s="9"/>
      <c r="AG112" s="9"/>
      <c r="AH112" s="9"/>
      <c r="AI112" s="9"/>
      <c r="AJ112" s="9"/>
      <c r="AK112" s="9"/>
      <c r="AL112" s="9"/>
      <c r="AM112" s="9"/>
      <c r="AN112" s="10"/>
      <c r="AO112" s="10"/>
      <c r="AP112" s="10"/>
      <c r="AQ112" s="9"/>
      <c r="AR112" s="1"/>
      <c r="AS112" s="7"/>
      <c r="AT112" s="4"/>
      <c r="AU112" s="3"/>
      <c r="AV112" s="3"/>
      <c r="AW112" s="2"/>
      <c r="AX112" s="4"/>
      <c r="AY112" s="7"/>
      <c r="AZ112" s="4"/>
      <c r="BA112" s="2"/>
      <c r="BB112" s="280"/>
      <c r="BC112" s="4"/>
      <c r="BD112" s="4"/>
      <c r="BE112" s="4"/>
      <c r="BF112" s="4"/>
      <c r="BG112" s="4"/>
      <c r="BH112" s="4"/>
      <c r="BI112" s="4"/>
      <c r="BJ112" s="4"/>
      <c r="BK112" s="4"/>
      <c r="BL112" s="4"/>
      <c r="BM112" s="2"/>
      <c r="BN112" s="4"/>
      <c r="BO112" s="4"/>
    </row>
    <row r="113" spans="1:67" ht="12.75">
      <c r="A113" s="4"/>
      <c r="B113" s="4"/>
      <c r="C113" s="4"/>
      <c r="D113" s="4"/>
      <c r="E113" s="4"/>
      <c r="F113" s="4"/>
      <c r="G113" s="4"/>
      <c r="H113" s="4"/>
      <c r="I113" s="4"/>
      <c r="J113" s="7"/>
      <c r="K113" s="4"/>
      <c r="L113" s="4"/>
      <c r="M113" s="4"/>
      <c r="N113" s="4"/>
      <c r="O113" s="315"/>
      <c r="P113" s="4"/>
      <c r="Q113" s="4"/>
      <c r="R113" s="4"/>
      <c r="S113" s="8"/>
      <c r="T113" s="4"/>
      <c r="U113" s="4"/>
      <c r="V113" s="4"/>
      <c r="W113" s="4"/>
      <c r="X113" s="4"/>
      <c r="Y113" s="4"/>
      <c r="Z113" s="4"/>
      <c r="AA113" s="4"/>
      <c r="AB113" s="9"/>
      <c r="AC113" s="9"/>
      <c r="AD113" s="9"/>
      <c r="AE113" s="9"/>
      <c r="AF113" s="9"/>
      <c r="AG113" s="9"/>
      <c r="AH113" s="9"/>
      <c r="AI113" s="9"/>
      <c r="AJ113" s="9"/>
      <c r="AK113" s="9"/>
      <c r="AL113" s="9"/>
      <c r="AM113" s="9"/>
      <c r="AN113" s="10"/>
      <c r="AO113" s="10"/>
      <c r="AP113" s="10"/>
      <c r="AQ113" s="9"/>
      <c r="AR113" s="1"/>
      <c r="AS113" s="7"/>
      <c r="AT113" s="4"/>
      <c r="AU113" s="3"/>
      <c r="AV113" s="3"/>
      <c r="AW113" s="2"/>
      <c r="AX113" s="4"/>
      <c r="AY113" s="7"/>
      <c r="AZ113" s="4"/>
      <c r="BA113" s="2"/>
      <c r="BB113" s="280"/>
      <c r="BC113" s="4"/>
      <c r="BD113" s="4"/>
      <c r="BE113" s="4"/>
      <c r="BF113" s="4"/>
      <c r="BG113" s="4"/>
      <c r="BH113" s="4"/>
      <c r="BI113" s="4"/>
      <c r="BJ113" s="4"/>
      <c r="BK113" s="4"/>
      <c r="BL113" s="4"/>
      <c r="BM113" s="2"/>
      <c r="BN113" s="4"/>
      <c r="BO113" s="4"/>
    </row>
    <row r="114" spans="1:67" ht="12.75">
      <c r="A114" s="4"/>
      <c r="B114" s="4"/>
      <c r="C114" s="4"/>
      <c r="D114" s="4"/>
      <c r="E114" s="4"/>
      <c r="F114" s="4"/>
      <c r="G114" s="4"/>
      <c r="H114" s="4"/>
      <c r="I114" s="4"/>
      <c r="J114" s="7"/>
      <c r="K114" s="4"/>
      <c r="L114" s="4"/>
      <c r="M114" s="4"/>
      <c r="N114" s="4"/>
      <c r="O114" s="315"/>
      <c r="P114" s="4"/>
      <c r="Q114" s="4"/>
      <c r="R114" s="4"/>
      <c r="S114" s="8"/>
      <c r="T114" s="4"/>
      <c r="U114" s="4"/>
      <c r="V114" s="4"/>
      <c r="W114" s="4"/>
      <c r="X114" s="4"/>
      <c r="Y114" s="4"/>
      <c r="Z114" s="4"/>
      <c r="AA114" s="4"/>
      <c r="AB114" s="9"/>
      <c r="AC114" s="9"/>
      <c r="AD114" s="9"/>
      <c r="AE114" s="9"/>
      <c r="AF114" s="9"/>
      <c r="AG114" s="9"/>
      <c r="AH114" s="9"/>
      <c r="AI114" s="9"/>
      <c r="AJ114" s="9"/>
      <c r="AK114" s="9"/>
      <c r="AL114" s="9"/>
      <c r="AM114" s="9"/>
      <c r="AN114" s="10"/>
      <c r="AO114" s="10"/>
      <c r="AP114" s="10"/>
      <c r="AQ114" s="9"/>
      <c r="AR114" s="1"/>
      <c r="AS114" s="7"/>
      <c r="AT114" s="4"/>
      <c r="AU114" s="3"/>
      <c r="AV114" s="3"/>
      <c r="AW114" s="2"/>
      <c r="AX114" s="4"/>
      <c r="AY114" s="7"/>
      <c r="AZ114" s="4"/>
      <c r="BA114" s="2"/>
      <c r="BB114" s="280"/>
      <c r="BC114" s="4"/>
      <c r="BD114" s="4"/>
      <c r="BE114" s="4"/>
      <c r="BF114" s="4"/>
      <c r="BG114" s="4"/>
      <c r="BH114" s="4"/>
      <c r="BI114" s="4"/>
      <c r="BJ114" s="4"/>
      <c r="BK114" s="4"/>
      <c r="BL114" s="4"/>
      <c r="BM114" s="2"/>
      <c r="BN114" s="4"/>
      <c r="BO114" s="4"/>
    </row>
    <row r="115" spans="1:67" ht="12.75">
      <c r="A115" s="4"/>
      <c r="B115" s="4"/>
      <c r="C115" s="4"/>
      <c r="D115" s="4"/>
      <c r="E115" s="4"/>
      <c r="F115" s="4"/>
      <c r="G115" s="4"/>
      <c r="H115" s="4"/>
      <c r="I115" s="4"/>
      <c r="J115" s="7"/>
      <c r="K115" s="4"/>
      <c r="L115" s="4"/>
      <c r="M115" s="4"/>
      <c r="N115" s="4"/>
      <c r="O115" s="315"/>
      <c r="P115" s="4"/>
      <c r="Q115" s="4"/>
      <c r="R115" s="4"/>
      <c r="S115" s="8"/>
      <c r="T115" s="4"/>
      <c r="U115" s="4"/>
      <c r="V115" s="4"/>
      <c r="W115" s="4"/>
      <c r="X115" s="4"/>
      <c r="Y115" s="4"/>
      <c r="Z115" s="4"/>
      <c r="AA115" s="4"/>
      <c r="AB115" s="9"/>
      <c r="AC115" s="9"/>
      <c r="AD115" s="9"/>
      <c r="AE115" s="9"/>
      <c r="AF115" s="9"/>
      <c r="AG115" s="9"/>
      <c r="AH115" s="9"/>
      <c r="AI115" s="9"/>
      <c r="AJ115" s="9"/>
      <c r="AK115" s="9"/>
      <c r="AL115" s="9"/>
      <c r="AM115" s="9"/>
      <c r="AN115" s="10"/>
      <c r="AO115" s="10"/>
      <c r="AP115" s="10"/>
      <c r="AQ115" s="9"/>
      <c r="AR115" s="1"/>
      <c r="AS115" s="7"/>
      <c r="AT115" s="4"/>
      <c r="AU115" s="3"/>
      <c r="AV115" s="3"/>
      <c r="AW115" s="2"/>
      <c r="AX115" s="4"/>
      <c r="AY115" s="7"/>
      <c r="AZ115" s="4"/>
      <c r="BA115" s="2"/>
      <c r="BB115" s="280"/>
      <c r="BC115" s="4"/>
      <c r="BD115" s="4"/>
      <c r="BE115" s="4"/>
      <c r="BF115" s="4"/>
      <c r="BG115" s="4"/>
      <c r="BH115" s="4"/>
      <c r="BI115" s="4"/>
      <c r="BJ115" s="4"/>
      <c r="BK115" s="4"/>
      <c r="BL115" s="4"/>
      <c r="BM115" s="2"/>
      <c r="BN115" s="4"/>
      <c r="BO115" s="4"/>
    </row>
    <row r="116" spans="1:67" ht="12.75">
      <c r="A116" s="4"/>
      <c r="B116" s="4"/>
      <c r="C116" s="4"/>
      <c r="D116" s="4"/>
      <c r="E116" s="4"/>
      <c r="F116" s="4"/>
      <c r="G116" s="4"/>
      <c r="H116" s="4"/>
      <c r="I116" s="4"/>
      <c r="J116" s="7"/>
      <c r="K116" s="4"/>
      <c r="L116" s="4"/>
      <c r="M116" s="4"/>
      <c r="N116" s="4"/>
      <c r="O116" s="315"/>
      <c r="P116" s="4"/>
      <c r="Q116" s="4"/>
      <c r="R116" s="4"/>
      <c r="S116" s="8"/>
      <c r="T116" s="4"/>
      <c r="U116" s="4"/>
      <c r="V116" s="4"/>
      <c r="W116" s="4"/>
      <c r="X116" s="4"/>
      <c r="Y116" s="4"/>
      <c r="Z116" s="4"/>
      <c r="AA116" s="4"/>
      <c r="AB116" s="9"/>
      <c r="AC116" s="9"/>
      <c r="AD116" s="9"/>
      <c r="AE116" s="9"/>
      <c r="AF116" s="9"/>
      <c r="AG116" s="9"/>
      <c r="AH116" s="9"/>
      <c r="AI116" s="9"/>
      <c r="AJ116" s="9"/>
      <c r="AK116" s="9"/>
      <c r="AL116" s="9"/>
      <c r="AM116" s="9"/>
      <c r="AN116" s="10"/>
      <c r="AO116" s="10"/>
      <c r="AP116" s="10"/>
      <c r="AQ116" s="9"/>
      <c r="AR116" s="1"/>
      <c r="AS116" s="7"/>
      <c r="AT116" s="4"/>
      <c r="AU116" s="3"/>
      <c r="AV116" s="3"/>
      <c r="AW116" s="2"/>
      <c r="AX116" s="4"/>
      <c r="AY116" s="7"/>
      <c r="AZ116" s="4"/>
      <c r="BA116" s="2"/>
      <c r="BB116" s="280"/>
      <c r="BC116" s="4"/>
      <c r="BD116" s="4"/>
      <c r="BE116" s="4"/>
      <c r="BF116" s="4"/>
      <c r="BG116" s="4"/>
      <c r="BH116" s="4"/>
      <c r="BI116" s="4"/>
      <c r="BJ116" s="4"/>
      <c r="BK116" s="4"/>
      <c r="BL116" s="4"/>
      <c r="BM116" s="2"/>
      <c r="BN116" s="4"/>
      <c r="BO116" s="4"/>
    </row>
    <row r="117" spans="1:67" ht="12.75">
      <c r="A117" s="4"/>
      <c r="B117" s="4"/>
      <c r="C117" s="4"/>
      <c r="D117" s="4"/>
      <c r="E117" s="4"/>
      <c r="F117" s="4"/>
      <c r="G117" s="4"/>
      <c r="H117" s="4"/>
      <c r="I117" s="4"/>
      <c r="J117" s="7"/>
      <c r="K117" s="4"/>
      <c r="L117" s="4"/>
      <c r="M117" s="4"/>
      <c r="N117" s="4"/>
      <c r="O117" s="315"/>
      <c r="P117" s="4"/>
      <c r="Q117" s="4"/>
      <c r="R117" s="4"/>
      <c r="S117" s="8"/>
      <c r="T117" s="4"/>
      <c r="U117" s="4"/>
      <c r="V117" s="4"/>
      <c r="W117" s="4"/>
      <c r="X117" s="4"/>
      <c r="Y117" s="4"/>
      <c r="Z117" s="4"/>
      <c r="AA117" s="4"/>
      <c r="AB117" s="9"/>
      <c r="AC117" s="9"/>
      <c r="AD117" s="9"/>
      <c r="AE117" s="9"/>
      <c r="AF117" s="9"/>
      <c r="AG117" s="9"/>
      <c r="AH117" s="9"/>
      <c r="AI117" s="9"/>
      <c r="AJ117" s="9"/>
      <c r="AK117" s="9"/>
      <c r="AL117" s="9"/>
      <c r="AM117" s="9"/>
      <c r="AN117" s="10"/>
      <c r="AO117" s="10"/>
      <c r="AP117" s="10"/>
      <c r="AQ117" s="9"/>
      <c r="AR117" s="1"/>
      <c r="AS117" s="7"/>
      <c r="AT117" s="4"/>
      <c r="AU117" s="3"/>
      <c r="AV117" s="3"/>
      <c r="AW117" s="2"/>
      <c r="AX117" s="4"/>
      <c r="AY117" s="7"/>
      <c r="AZ117" s="4"/>
      <c r="BA117" s="2"/>
      <c r="BB117" s="280"/>
      <c r="BC117" s="4"/>
      <c r="BD117" s="4"/>
      <c r="BE117" s="4"/>
      <c r="BF117" s="4"/>
      <c r="BG117" s="4"/>
      <c r="BH117" s="4"/>
      <c r="BI117" s="4"/>
      <c r="BJ117" s="4"/>
      <c r="BK117" s="4"/>
      <c r="BL117" s="4"/>
      <c r="BM117" s="2"/>
      <c r="BN117" s="4"/>
      <c r="BO117" s="4"/>
    </row>
    <row r="118" spans="1:67" ht="12.75">
      <c r="A118" s="4"/>
      <c r="B118" s="4"/>
      <c r="C118" s="4"/>
      <c r="D118" s="4"/>
      <c r="E118" s="4"/>
      <c r="F118" s="4"/>
      <c r="G118" s="4"/>
      <c r="H118" s="4"/>
      <c r="I118" s="4"/>
      <c r="J118" s="7"/>
      <c r="K118" s="4"/>
      <c r="L118" s="4"/>
      <c r="M118" s="4"/>
      <c r="N118" s="4"/>
      <c r="O118" s="315"/>
      <c r="P118" s="4"/>
      <c r="Q118" s="4"/>
      <c r="R118" s="4"/>
      <c r="S118" s="8"/>
      <c r="T118" s="4"/>
      <c r="U118" s="4"/>
      <c r="V118" s="4"/>
      <c r="W118" s="4"/>
      <c r="X118" s="4"/>
      <c r="Y118" s="4"/>
      <c r="Z118" s="4"/>
      <c r="AA118" s="4"/>
      <c r="AB118" s="9"/>
      <c r="AC118" s="9"/>
      <c r="AD118" s="9"/>
      <c r="AE118" s="9"/>
      <c r="AF118" s="9"/>
      <c r="AG118" s="9"/>
      <c r="AH118" s="9"/>
      <c r="AI118" s="9"/>
      <c r="AJ118" s="9"/>
      <c r="AK118" s="9"/>
      <c r="AL118" s="9"/>
      <c r="AM118" s="9"/>
      <c r="AN118" s="10"/>
      <c r="AO118" s="10"/>
      <c r="AP118" s="10"/>
      <c r="AQ118" s="9"/>
      <c r="AR118" s="1"/>
      <c r="AS118" s="7"/>
      <c r="AT118" s="4"/>
      <c r="AU118" s="3"/>
      <c r="AV118" s="3"/>
      <c r="AW118" s="2"/>
      <c r="AX118" s="4"/>
      <c r="AY118" s="7"/>
      <c r="AZ118" s="4"/>
      <c r="BA118" s="2"/>
      <c r="BB118" s="280"/>
      <c r="BC118" s="4"/>
      <c r="BD118" s="4"/>
      <c r="BE118" s="4"/>
      <c r="BF118" s="4"/>
      <c r="BG118" s="4"/>
      <c r="BH118" s="4"/>
      <c r="BI118" s="4"/>
      <c r="BJ118" s="4"/>
      <c r="BK118" s="4"/>
      <c r="BL118" s="4"/>
      <c r="BM118" s="2"/>
      <c r="BN118" s="4"/>
      <c r="BO118" s="4"/>
    </row>
    <row r="119" spans="1:67" ht="12.75">
      <c r="A119" s="4"/>
      <c r="B119" s="4"/>
      <c r="C119" s="4"/>
      <c r="D119" s="4"/>
      <c r="E119" s="4"/>
      <c r="F119" s="4"/>
      <c r="G119" s="4"/>
      <c r="H119" s="4"/>
      <c r="I119" s="4"/>
      <c r="J119" s="7"/>
      <c r="K119" s="4"/>
      <c r="L119" s="4"/>
      <c r="M119" s="4"/>
      <c r="N119" s="4"/>
      <c r="O119" s="315"/>
      <c r="P119" s="4"/>
      <c r="Q119" s="4"/>
      <c r="R119" s="4"/>
      <c r="S119" s="8"/>
      <c r="T119" s="4"/>
      <c r="U119" s="4"/>
      <c r="V119" s="4"/>
      <c r="W119" s="4"/>
      <c r="X119" s="4"/>
      <c r="Y119" s="4"/>
      <c r="Z119" s="4"/>
      <c r="AA119" s="4"/>
      <c r="AB119" s="9"/>
      <c r="AC119" s="9"/>
      <c r="AD119" s="9"/>
      <c r="AE119" s="9"/>
      <c r="AF119" s="9"/>
      <c r="AG119" s="9"/>
      <c r="AH119" s="9"/>
      <c r="AI119" s="9"/>
      <c r="AJ119" s="9"/>
      <c r="AK119" s="9"/>
      <c r="AL119" s="9"/>
      <c r="AM119" s="9"/>
      <c r="AN119" s="10"/>
      <c r="AO119" s="10"/>
      <c r="AP119" s="10"/>
      <c r="AQ119" s="9"/>
      <c r="AR119" s="1"/>
      <c r="AS119" s="7"/>
      <c r="AT119" s="4"/>
      <c r="AU119" s="3"/>
      <c r="AV119" s="3"/>
      <c r="AW119" s="2"/>
      <c r="AX119" s="4"/>
      <c r="AY119" s="7"/>
      <c r="AZ119" s="4"/>
      <c r="BA119" s="2"/>
      <c r="BB119" s="280"/>
      <c r="BC119" s="4"/>
      <c r="BD119" s="4"/>
      <c r="BE119" s="4"/>
      <c r="BF119" s="4"/>
      <c r="BG119" s="4"/>
      <c r="BH119" s="4"/>
      <c r="BI119" s="4"/>
      <c r="BJ119" s="4"/>
      <c r="BK119" s="4"/>
      <c r="BL119" s="4"/>
      <c r="BM119" s="2"/>
      <c r="BN119" s="4"/>
      <c r="BO119" s="4"/>
    </row>
    <row r="120" spans="1:67" ht="12.75">
      <c r="A120" s="4"/>
      <c r="B120" s="4"/>
      <c r="C120" s="4"/>
      <c r="D120" s="4"/>
      <c r="E120" s="4"/>
      <c r="F120" s="4"/>
      <c r="G120" s="4"/>
      <c r="H120" s="4"/>
      <c r="I120" s="4"/>
      <c r="J120" s="7"/>
      <c r="K120" s="4"/>
      <c r="L120" s="4"/>
      <c r="M120" s="4"/>
      <c r="N120" s="4"/>
      <c r="O120" s="315"/>
      <c r="P120" s="4"/>
      <c r="Q120" s="4"/>
      <c r="R120" s="4"/>
      <c r="S120" s="8"/>
      <c r="T120" s="4"/>
      <c r="U120" s="4"/>
      <c r="V120" s="4"/>
      <c r="W120" s="4"/>
      <c r="X120" s="4"/>
      <c r="Y120" s="4"/>
      <c r="Z120" s="4"/>
      <c r="AA120" s="4"/>
      <c r="AB120" s="9"/>
      <c r="AC120" s="9"/>
      <c r="AD120" s="9"/>
      <c r="AE120" s="9"/>
      <c r="AF120" s="9"/>
      <c r="AG120" s="9"/>
      <c r="AH120" s="9"/>
      <c r="AI120" s="9"/>
      <c r="AJ120" s="9"/>
      <c r="AK120" s="9"/>
      <c r="AL120" s="9"/>
      <c r="AM120" s="9"/>
      <c r="AN120" s="10"/>
      <c r="AO120" s="10"/>
      <c r="AP120" s="10"/>
      <c r="AQ120" s="9"/>
      <c r="AR120" s="1"/>
      <c r="AS120" s="7"/>
      <c r="AT120" s="4"/>
      <c r="AU120" s="3"/>
      <c r="AV120" s="3"/>
      <c r="AW120" s="2"/>
      <c r="AX120" s="4"/>
      <c r="AY120" s="7"/>
      <c r="AZ120" s="4"/>
      <c r="BA120" s="2"/>
      <c r="BB120" s="280"/>
      <c r="BC120" s="4"/>
      <c r="BD120" s="4"/>
      <c r="BE120" s="4"/>
      <c r="BF120" s="4"/>
      <c r="BG120" s="4"/>
      <c r="BH120" s="4"/>
      <c r="BI120" s="4"/>
      <c r="BJ120" s="4"/>
      <c r="BK120" s="4"/>
      <c r="BL120" s="4"/>
      <c r="BM120" s="2"/>
      <c r="BN120" s="4"/>
      <c r="BO120" s="4"/>
    </row>
    <row r="121" spans="1:67" ht="12.75">
      <c r="A121" s="4"/>
      <c r="B121" s="4"/>
      <c r="C121" s="4"/>
      <c r="D121" s="4"/>
      <c r="E121" s="4"/>
      <c r="F121" s="4"/>
      <c r="G121" s="4"/>
      <c r="H121" s="4"/>
      <c r="I121" s="4"/>
      <c r="J121" s="7"/>
      <c r="K121" s="4"/>
      <c r="L121" s="4"/>
      <c r="M121" s="4"/>
      <c r="N121" s="4"/>
      <c r="O121" s="315"/>
      <c r="P121" s="4"/>
      <c r="Q121" s="4"/>
      <c r="R121" s="4"/>
      <c r="S121" s="8"/>
      <c r="T121" s="4"/>
      <c r="U121" s="4"/>
      <c r="V121" s="4"/>
      <c r="W121" s="4"/>
      <c r="X121" s="4"/>
      <c r="Y121" s="4"/>
      <c r="Z121" s="4"/>
      <c r="AA121" s="4"/>
      <c r="AB121" s="9"/>
      <c r="AC121" s="9"/>
      <c r="AD121" s="9"/>
      <c r="AE121" s="9"/>
      <c r="AF121" s="9"/>
      <c r="AG121" s="9"/>
      <c r="AH121" s="9"/>
      <c r="AI121" s="9"/>
      <c r="AJ121" s="9"/>
      <c r="AK121" s="9"/>
      <c r="AL121" s="9"/>
      <c r="AM121" s="9"/>
      <c r="AN121" s="10"/>
      <c r="AO121" s="10"/>
      <c r="AP121" s="10"/>
      <c r="AQ121" s="9"/>
      <c r="AR121" s="1"/>
      <c r="AS121" s="7"/>
      <c r="AT121" s="4"/>
      <c r="AU121" s="3"/>
      <c r="AV121" s="3"/>
      <c r="AW121" s="2"/>
      <c r="AX121" s="4"/>
      <c r="AY121" s="7"/>
      <c r="AZ121" s="4"/>
      <c r="BA121" s="2"/>
      <c r="BB121" s="280"/>
      <c r="BC121" s="4"/>
      <c r="BD121" s="4"/>
      <c r="BE121" s="4"/>
      <c r="BF121" s="4"/>
      <c r="BG121" s="4"/>
      <c r="BH121" s="4"/>
      <c r="BI121" s="4"/>
      <c r="BJ121" s="4"/>
      <c r="BK121" s="4"/>
      <c r="BL121" s="4"/>
      <c r="BM121" s="2"/>
      <c r="BN121" s="4"/>
      <c r="BO121" s="4"/>
    </row>
    <row r="122" spans="1:67" ht="12.75">
      <c r="A122" s="4"/>
      <c r="B122" s="4"/>
      <c r="C122" s="4"/>
      <c r="D122" s="4"/>
      <c r="E122" s="4"/>
      <c r="F122" s="4"/>
      <c r="G122" s="4"/>
      <c r="H122" s="4"/>
      <c r="I122" s="4"/>
      <c r="J122" s="7"/>
      <c r="K122" s="4"/>
      <c r="L122" s="4"/>
      <c r="M122" s="4"/>
      <c r="N122" s="4"/>
      <c r="O122" s="315"/>
      <c r="P122" s="4"/>
      <c r="Q122" s="4"/>
      <c r="R122" s="4"/>
      <c r="S122" s="8"/>
      <c r="T122" s="4"/>
      <c r="U122" s="4"/>
      <c r="V122" s="4"/>
      <c r="W122" s="4"/>
      <c r="X122" s="4"/>
      <c r="Y122" s="4"/>
      <c r="Z122" s="4"/>
      <c r="AA122" s="4"/>
      <c r="AB122" s="9"/>
      <c r="AC122" s="9"/>
      <c r="AD122" s="9"/>
      <c r="AE122" s="9"/>
      <c r="AF122" s="9"/>
      <c r="AG122" s="9"/>
      <c r="AH122" s="9"/>
      <c r="AI122" s="9"/>
      <c r="AJ122" s="9"/>
      <c r="AK122" s="9"/>
      <c r="AL122" s="9"/>
      <c r="AM122" s="9"/>
      <c r="AN122" s="10"/>
      <c r="AO122" s="10"/>
      <c r="AP122" s="10"/>
      <c r="AQ122" s="9"/>
      <c r="AR122" s="1"/>
      <c r="AS122" s="7"/>
      <c r="AT122" s="4"/>
      <c r="AU122" s="3"/>
      <c r="AV122" s="3"/>
      <c r="AW122" s="2"/>
      <c r="AX122" s="4"/>
      <c r="AY122" s="7"/>
      <c r="AZ122" s="4"/>
      <c r="BA122" s="2"/>
      <c r="BB122" s="280"/>
      <c r="BC122" s="4"/>
      <c r="BD122" s="4"/>
      <c r="BE122" s="4"/>
      <c r="BF122" s="4"/>
      <c r="BG122" s="4"/>
      <c r="BH122" s="4"/>
      <c r="BI122" s="4"/>
      <c r="BJ122" s="4"/>
      <c r="BK122" s="4"/>
      <c r="BL122" s="4"/>
      <c r="BM122" s="2"/>
      <c r="BN122" s="4"/>
      <c r="BO122" s="4"/>
    </row>
    <row r="123" spans="1:67" ht="12.75">
      <c r="A123" s="4"/>
      <c r="B123" s="4"/>
      <c r="C123" s="4"/>
      <c r="D123" s="4"/>
      <c r="E123" s="4"/>
      <c r="F123" s="4"/>
      <c r="G123" s="4"/>
      <c r="H123" s="4"/>
      <c r="I123" s="4"/>
      <c r="J123" s="7"/>
      <c r="K123" s="4"/>
      <c r="L123" s="4"/>
      <c r="M123" s="4"/>
      <c r="N123" s="4"/>
      <c r="O123" s="315"/>
      <c r="P123" s="4"/>
      <c r="Q123" s="4"/>
      <c r="R123" s="4"/>
      <c r="S123" s="8"/>
      <c r="T123" s="4"/>
      <c r="U123" s="4"/>
      <c r="V123" s="4"/>
      <c r="W123" s="4"/>
      <c r="X123" s="4"/>
      <c r="Y123" s="4"/>
      <c r="Z123" s="4"/>
      <c r="AA123" s="4"/>
      <c r="AB123" s="9"/>
      <c r="AC123" s="9"/>
      <c r="AD123" s="9"/>
      <c r="AE123" s="9"/>
      <c r="AF123" s="9"/>
      <c r="AG123" s="9"/>
      <c r="AH123" s="9"/>
      <c r="AI123" s="9"/>
      <c r="AJ123" s="9"/>
      <c r="AK123" s="9"/>
      <c r="AL123" s="9"/>
      <c r="AM123" s="9"/>
      <c r="AN123" s="10"/>
      <c r="AO123" s="10"/>
      <c r="AP123" s="10"/>
      <c r="AQ123" s="9"/>
      <c r="AR123" s="1"/>
      <c r="AS123" s="7"/>
      <c r="AT123" s="4"/>
      <c r="AU123" s="3"/>
      <c r="AV123" s="3"/>
      <c r="AW123" s="2"/>
      <c r="AX123" s="4"/>
      <c r="AY123" s="7"/>
      <c r="AZ123" s="4"/>
      <c r="BA123" s="2"/>
      <c r="BB123" s="280"/>
      <c r="BC123" s="4"/>
      <c r="BD123" s="4"/>
      <c r="BE123" s="4"/>
      <c r="BF123" s="4"/>
      <c r="BG123" s="4"/>
      <c r="BH123" s="4"/>
      <c r="BI123" s="4"/>
      <c r="BJ123" s="4"/>
      <c r="BK123" s="4"/>
      <c r="BL123" s="4"/>
      <c r="BM123" s="2"/>
      <c r="BN123" s="4"/>
      <c r="BO123" s="4"/>
    </row>
    <row r="124" spans="1:67" ht="12.75">
      <c r="A124" s="4"/>
      <c r="B124" s="4"/>
      <c r="C124" s="4"/>
      <c r="D124" s="4"/>
      <c r="E124" s="4"/>
      <c r="F124" s="4"/>
      <c r="G124" s="4"/>
      <c r="H124" s="4"/>
      <c r="I124" s="4"/>
      <c r="J124" s="7"/>
      <c r="K124" s="4"/>
      <c r="L124" s="4"/>
      <c r="M124" s="4"/>
      <c r="N124" s="4"/>
      <c r="O124" s="315"/>
      <c r="P124" s="4"/>
      <c r="Q124" s="4"/>
      <c r="R124" s="4"/>
      <c r="S124" s="8"/>
      <c r="T124" s="4"/>
      <c r="U124" s="4"/>
      <c r="V124" s="4"/>
      <c r="W124" s="4"/>
      <c r="X124" s="4"/>
      <c r="Y124" s="4"/>
      <c r="Z124" s="4"/>
      <c r="AA124" s="4"/>
      <c r="AB124" s="9"/>
      <c r="AC124" s="9"/>
      <c r="AD124" s="9"/>
      <c r="AE124" s="9"/>
      <c r="AF124" s="9"/>
      <c r="AG124" s="9"/>
      <c r="AH124" s="9"/>
      <c r="AI124" s="9"/>
      <c r="AJ124" s="9"/>
      <c r="AK124" s="9"/>
      <c r="AL124" s="9"/>
      <c r="AM124" s="9"/>
      <c r="AN124" s="10"/>
      <c r="AO124" s="10"/>
      <c r="AP124" s="10"/>
      <c r="AQ124" s="9"/>
      <c r="AR124" s="1"/>
      <c r="AS124" s="7"/>
      <c r="AT124" s="4"/>
      <c r="AU124" s="3"/>
      <c r="AV124" s="3"/>
      <c r="AW124" s="2"/>
      <c r="AX124" s="4"/>
      <c r="AY124" s="7"/>
      <c r="AZ124" s="4"/>
      <c r="BA124" s="2"/>
      <c r="BB124" s="280"/>
      <c r="BC124" s="4"/>
      <c r="BD124" s="4"/>
      <c r="BE124" s="4"/>
      <c r="BF124" s="4"/>
      <c r="BG124" s="4"/>
      <c r="BH124" s="4"/>
      <c r="BI124" s="4"/>
      <c r="BJ124" s="4"/>
      <c r="BK124" s="4"/>
      <c r="BL124" s="4"/>
      <c r="BM124" s="2"/>
      <c r="BN124" s="4"/>
      <c r="BO124" s="4"/>
    </row>
    <row r="125" spans="1:67" ht="12.75">
      <c r="A125" s="4"/>
      <c r="B125" s="4"/>
      <c r="C125" s="4"/>
      <c r="D125" s="4"/>
      <c r="E125" s="4"/>
      <c r="F125" s="4"/>
      <c r="G125" s="4"/>
      <c r="H125" s="4"/>
      <c r="I125" s="4"/>
      <c r="J125" s="7"/>
      <c r="K125" s="4"/>
      <c r="L125" s="4"/>
      <c r="M125" s="4"/>
      <c r="N125" s="4"/>
      <c r="O125" s="315"/>
      <c r="P125" s="4"/>
      <c r="Q125" s="4"/>
      <c r="R125" s="4"/>
      <c r="S125" s="8"/>
      <c r="T125" s="4"/>
      <c r="U125" s="4"/>
      <c r="V125" s="4"/>
      <c r="W125" s="4"/>
      <c r="X125" s="4"/>
      <c r="Y125" s="4"/>
      <c r="Z125" s="4"/>
      <c r="AA125" s="4"/>
      <c r="AB125" s="9"/>
      <c r="AC125" s="9"/>
      <c r="AD125" s="9"/>
      <c r="AE125" s="9"/>
      <c r="AF125" s="9"/>
      <c r="AG125" s="9"/>
      <c r="AH125" s="9"/>
      <c r="AI125" s="9"/>
      <c r="AJ125" s="9"/>
      <c r="AK125" s="9"/>
      <c r="AL125" s="9"/>
      <c r="AM125" s="9"/>
      <c r="AN125" s="10"/>
      <c r="AO125" s="10"/>
      <c r="AP125" s="10"/>
      <c r="AQ125" s="9"/>
      <c r="AR125" s="1"/>
      <c r="AS125" s="7"/>
      <c r="AT125" s="4"/>
      <c r="AU125" s="3"/>
      <c r="AV125" s="3"/>
      <c r="AW125" s="2"/>
      <c r="AX125" s="4"/>
      <c r="AY125" s="7"/>
      <c r="AZ125" s="4"/>
      <c r="BA125" s="2"/>
      <c r="BB125" s="280"/>
      <c r="BC125" s="4"/>
      <c r="BD125" s="4"/>
      <c r="BE125" s="4"/>
      <c r="BF125" s="4"/>
      <c r="BG125" s="4"/>
      <c r="BH125" s="4"/>
      <c r="BI125" s="4"/>
      <c r="BJ125" s="4"/>
      <c r="BK125" s="4"/>
      <c r="BL125" s="4"/>
      <c r="BM125" s="2"/>
      <c r="BN125" s="4"/>
      <c r="BO125" s="4"/>
    </row>
    <row r="126" spans="1:67" ht="12.75">
      <c r="A126" s="4"/>
      <c r="B126" s="4"/>
      <c r="C126" s="4"/>
      <c r="D126" s="4"/>
      <c r="E126" s="4"/>
      <c r="F126" s="4"/>
      <c r="G126" s="4"/>
      <c r="H126" s="4"/>
      <c r="I126" s="4"/>
      <c r="J126" s="7"/>
      <c r="K126" s="4"/>
      <c r="L126" s="4"/>
      <c r="M126" s="4"/>
      <c r="N126" s="4"/>
      <c r="O126" s="315"/>
      <c r="P126" s="4"/>
      <c r="Q126" s="4"/>
      <c r="R126" s="4"/>
      <c r="S126" s="8"/>
      <c r="T126" s="4"/>
      <c r="U126" s="4"/>
      <c r="V126" s="4"/>
      <c r="W126" s="4"/>
      <c r="X126" s="4"/>
      <c r="Y126" s="4"/>
      <c r="Z126" s="4"/>
      <c r="AA126" s="4"/>
      <c r="AB126" s="9"/>
      <c r="AC126" s="9"/>
      <c r="AD126" s="9"/>
      <c r="AE126" s="9"/>
      <c r="AF126" s="9"/>
      <c r="AG126" s="9"/>
      <c r="AH126" s="9"/>
      <c r="AI126" s="9"/>
      <c r="AJ126" s="9"/>
      <c r="AK126" s="9"/>
      <c r="AL126" s="9"/>
      <c r="AM126" s="9"/>
      <c r="AN126" s="10"/>
      <c r="AO126" s="10"/>
      <c r="AP126" s="10"/>
      <c r="AQ126" s="9"/>
      <c r="AR126" s="1"/>
      <c r="AS126" s="7"/>
      <c r="AT126" s="4"/>
      <c r="AU126" s="3"/>
      <c r="AV126" s="3"/>
      <c r="AW126" s="2"/>
      <c r="AX126" s="4"/>
      <c r="AY126" s="7"/>
      <c r="AZ126" s="4"/>
      <c r="BA126" s="2"/>
      <c r="BB126" s="280"/>
      <c r="BC126" s="4"/>
      <c r="BD126" s="4"/>
      <c r="BE126" s="4"/>
      <c r="BF126" s="4"/>
      <c r="BG126" s="4"/>
      <c r="BH126" s="4"/>
      <c r="BI126" s="4"/>
      <c r="BJ126" s="4"/>
      <c r="BK126" s="4"/>
      <c r="BL126" s="4"/>
      <c r="BM126" s="2"/>
      <c r="BN126" s="4"/>
      <c r="BO126" s="4"/>
    </row>
    <row r="127" spans="1:67" ht="12.75">
      <c r="A127" s="4"/>
      <c r="B127" s="4"/>
      <c r="C127" s="4"/>
      <c r="D127" s="4"/>
      <c r="E127" s="4"/>
      <c r="F127" s="4"/>
      <c r="G127" s="4"/>
      <c r="H127" s="4"/>
      <c r="I127" s="4"/>
      <c r="J127" s="7"/>
      <c r="K127" s="4"/>
      <c r="L127" s="4"/>
      <c r="M127" s="4"/>
      <c r="N127" s="4"/>
      <c r="O127" s="315"/>
      <c r="P127" s="4"/>
      <c r="Q127" s="4"/>
      <c r="R127" s="4"/>
      <c r="S127" s="8"/>
      <c r="T127" s="4"/>
      <c r="U127" s="4"/>
      <c r="V127" s="4"/>
      <c r="W127" s="4"/>
      <c r="X127" s="4"/>
      <c r="Y127" s="4"/>
      <c r="Z127" s="4"/>
      <c r="AA127" s="4"/>
      <c r="AB127" s="9"/>
      <c r="AC127" s="9"/>
      <c r="AD127" s="9"/>
      <c r="AE127" s="9"/>
      <c r="AF127" s="9"/>
      <c r="AG127" s="9"/>
      <c r="AH127" s="9"/>
      <c r="AI127" s="9"/>
      <c r="AJ127" s="9"/>
      <c r="AK127" s="9"/>
      <c r="AL127" s="9"/>
      <c r="AM127" s="9"/>
      <c r="AN127" s="10"/>
      <c r="AO127" s="10"/>
      <c r="AP127" s="10"/>
      <c r="AQ127" s="9"/>
      <c r="AR127" s="1"/>
      <c r="AS127" s="7"/>
      <c r="AT127" s="4"/>
      <c r="AU127" s="3"/>
      <c r="AV127" s="3"/>
      <c r="AW127" s="2"/>
      <c r="AX127" s="4"/>
      <c r="AY127" s="7"/>
      <c r="AZ127" s="4"/>
      <c r="BA127" s="2"/>
      <c r="BB127" s="280"/>
      <c r="BC127" s="4"/>
      <c r="BD127" s="4"/>
      <c r="BE127" s="4"/>
      <c r="BF127" s="4"/>
      <c r="BG127" s="4"/>
      <c r="BH127" s="4"/>
      <c r="BI127" s="4"/>
      <c r="BJ127" s="4"/>
      <c r="BK127" s="4"/>
      <c r="BL127" s="4"/>
      <c r="BM127" s="2"/>
      <c r="BN127" s="4"/>
      <c r="BO127" s="4"/>
    </row>
    <row r="128" spans="1:67" ht="12.75">
      <c r="A128" s="4"/>
      <c r="B128" s="4"/>
      <c r="C128" s="4"/>
      <c r="D128" s="4"/>
      <c r="E128" s="4"/>
      <c r="F128" s="4"/>
      <c r="G128" s="4"/>
      <c r="H128" s="4"/>
      <c r="I128" s="4"/>
      <c r="J128" s="7"/>
      <c r="K128" s="4"/>
      <c r="L128" s="4"/>
      <c r="M128" s="4"/>
      <c r="N128" s="4"/>
      <c r="O128" s="315"/>
      <c r="P128" s="4"/>
      <c r="Q128" s="4"/>
      <c r="R128" s="4"/>
      <c r="S128" s="8"/>
      <c r="T128" s="4"/>
      <c r="U128" s="4"/>
      <c r="V128" s="4"/>
      <c r="W128" s="4"/>
      <c r="X128" s="4"/>
      <c r="Y128" s="4"/>
      <c r="Z128" s="4"/>
      <c r="AA128" s="4"/>
      <c r="AB128" s="9"/>
      <c r="AC128" s="9"/>
      <c r="AD128" s="9"/>
      <c r="AE128" s="9"/>
      <c r="AF128" s="9"/>
      <c r="AG128" s="9"/>
      <c r="AH128" s="9"/>
      <c r="AI128" s="9"/>
      <c r="AJ128" s="9"/>
      <c r="AK128" s="9"/>
      <c r="AL128" s="9"/>
      <c r="AM128" s="9"/>
      <c r="AN128" s="10"/>
      <c r="AO128" s="10"/>
      <c r="AP128" s="10"/>
      <c r="AQ128" s="9"/>
      <c r="AR128" s="1"/>
      <c r="AS128" s="7"/>
      <c r="AT128" s="4"/>
      <c r="AU128" s="3"/>
      <c r="AV128" s="3"/>
      <c r="AW128" s="2"/>
      <c r="AX128" s="4"/>
      <c r="AY128" s="7"/>
      <c r="AZ128" s="4"/>
      <c r="BA128" s="2"/>
      <c r="BB128" s="280"/>
      <c r="BC128" s="4"/>
      <c r="BD128" s="4"/>
      <c r="BE128" s="4"/>
      <c r="BF128" s="4"/>
      <c r="BG128" s="4"/>
      <c r="BH128" s="4"/>
      <c r="BI128" s="4"/>
      <c r="BJ128" s="4"/>
      <c r="BK128" s="4"/>
      <c r="BL128" s="4"/>
      <c r="BM128" s="2"/>
      <c r="BN128" s="4"/>
      <c r="BO128" s="4"/>
    </row>
    <row r="129" spans="1:67" ht="12.75">
      <c r="A129" s="4"/>
      <c r="B129" s="4"/>
      <c r="C129" s="4"/>
      <c r="D129" s="4"/>
      <c r="E129" s="4"/>
      <c r="F129" s="4"/>
      <c r="G129" s="4"/>
      <c r="H129" s="4"/>
      <c r="I129" s="4"/>
      <c r="J129" s="7"/>
      <c r="K129" s="4"/>
      <c r="L129" s="4"/>
      <c r="M129" s="4"/>
      <c r="N129" s="4"/>
      <c r="O129" s="315"/>
      <c r="P129" s="4"/>
      <c r="Q129" s="4"/>
      <c r="R129" s="4"/>
      <c r="S129" s="8"/>
      <c r="T129" s="4"/>
      <c r="U129" s="4"/>
      <c r="V129" s="4"/>
      <c r="W129" s="4"/>
      <c r="X129" s="4"/>
      <c r="Y129" s="4"/>
      <c r="Z129" s="4"/>
      <c r="AA129" s="4"/>
      <c r="AB129" s="9"/>
      <c r="AC129" s="9"/>
      <c r="AD129" s="9"/>
      <c r="AE129" s="9"/>
      <c r="AF129" s="9"/>
      <c r="AG129" s="9"/>
      <c r="AH129" s="9"/>
      <c r="AI129" s="9"/>
      <c r="AJ129" s="9"/>
      <c r="AK129" s="9"/>
      <c r="AL129" s="9"/>
      <c r="AM129" s="9"/>
      <c r="AN129" s="10"/>
      <c r="AO129" s="10"/>
      <c r="AP129" s="10"/>
      <c r="AQ129" s="9"/>
      <c r="AR129" s="1"/>
      <c r="AS129" s="7"/>
      <c r="AT129" s="4"/>
      <c r="AU129" s="3"/>
      <c r="AV129" s="3"/>
      <c r="AW129" s="2"/>
      <c r="AX129" s="4"/>
      <c r="AY129" s="7"/>
      <c r="AZ129" s="4"/>
      <c r="BA129" s="2"/>
      <c r="BB129" s="280"/>
      <c r="BC129" s="4"/>
      <c r="BD129" s="4"/>
      <c r="BE129" s="4"/>
      <c r="BF129" s="4"/>
      <c r="BG129" s="4"/>
      <c r="BH129" s="4"/>
      <c r="BI129" s="4"/>
      <c r="BJ129" s="4"/>
      <c r="BK129" s="4"/>
      <c r="BL129" s="4"/>
      <c r="BM129" s="2"/>
      <c r="BN129" s="4"/>
      <c r="BO129" s="4"/>
    </row>
    <row r="130" spans="1:67" ht="12.75">
      <c r="A130" s="4"/>
      <c r="B130" s="4"/>
      <c r="C130" s="4"/>
      <c r="D130" s="4"/>
      <c r="E130" s="4"/>
      <c r="F130" s="4"/>
      <c r="G130" s="4"/>
      <c r="H130" s="4"/>
      <c r="I130" s="4"/>
      <c r="J130" s="7"/>
      <c r="K130" s="4"/>
      <c r="L130" s="4"/>
      <c r="M130" s="4"/>
      <c r="N130" s="4"/>
      <c r="O130" s="315"/>
      <c r="P130" s="4"/>
      <c r="Q130" s="4"/>
      <c r="R130" s="4"/>
      <c r="S130" s="8"/>
      <c r="T130" s="4"/>
      <c r="U130" s="4"/>
      <c r="V130" s="4"/>
      <c r="W130" s="4"/>
      <c r="X130" s="4"/>
      <c r="Y130" s="4"/>
      <c r="Z130" s="4"/>
      <c r="AA130" s="4"/>
      <c r="AB130" s="9"/>
      <c r="AC130" s="9"/>
      <c r="AD130" s="9"/>
      <c r="AE130" s="9"/>
      <c r="AF130" s="9"/>
      <c r="AG130" s="9"/>
      <c r="AH130" s="9"/>
      <c r="AI130" s="9"/>
      <c r="AJ130" s="9"/>
      <c r="AK130" s="9"/>
      <c r="AL130" s="9"/>
      <c r="AM130" s="9"/>
      <c r="AN130" s="10"/>
      <c r="AO130" s="10"/>
      <c r="AP130" s="10"/>
      <c r="AQ130" s="9"/>
      <c r="AR130" s="1"/>
      <c r="AS130" s="7"/>
      <c r="AT130" s="4"/>
      <c r="AU130" s="3"/>
      <c r="AV130" s="3"/>
      <c r="AW130" s="2"/>
      <c r="AX130" s="4"/>
      <c r="AY130" s="7"/>
      <c r="AZ130" s="4"/>
      <c r="BA130" s="2"/>
      <c r="BB130" s="280"/>
      <c r="BC130" s="4"/>
      <c r="BD130" s="4"/>
      <c r="BE130" s="4"/>
      <c r="BF130" s="4"/>
      <c r="BG130" s="4"/>
      <c r="BH130" s="4"/>
      <c r="BI130" s="4"/>
      <c r="BJ130" s="4"/>
      <c r="BK130" s="4"/>
      <c r="BL130" s="4"/>
      <c r="BM130" s="2"/>
      <c r="BN130" s="4"/>
      <c r="BO130" s="4"/>
    </row>
    <row r="131" spans="1:67" ht="12.75">
      <c r="A131" s="4"/>
      <c r="B131" s="4"/>
      <c r="C131" s="4"/>
      <c r="D131" s="4"/>
      <c r="E131" s="4"/>
      <c r="F131" s="4"/>
      <c r="G131" s="4"/>
      <c r="H131" s="4"/>
      <c r="I131" s="4"/>
      <c r="J131" s="7"/>
      <c r="K131" s="4"/>
      <c r="L131" s="4"/>
      <c r="M131" s="4"/>
      <c r="N131" s="4"/>
      <c r="O131" s="315"/>
      <c r="P131" s="4"/>
      <c r="Q131" s="4"/>
      <c r="R131" s="4"/>
      <c r="S131" s="8"/>
      <c r="T131" s="4"/>
      <c r="U131" s="4"/>
      <c r="V131" s="4"/>
      <c r="W131" s="4"/>
      <c r="X131" s="4"/>
      <c r="Y131" s="4"/>
      <c r="Z131" s="4"/>
      <c r="AA131" s="4"/>
      <c r="AB131" s="9"/>
      <c r="AC131" s="9"/>
      <c r="AD131" s="9"/>
      <c r="AE131" s="9"/>
      <c r="AF131" s="9"/>
      <c r="AG131" s="9"/>
      <c r="AH131" s="9"/>
      <c r="AI131" s="9"/>
      <c r="AJ131" s="9"/>
      <c r="AK131" s="9"/>
      <c r="AL131" s="9"/>
      <c r="AM131" s="9"/>
      <c r="AN131" s="10"/>
      <c r="AO131" s="10"/>
      <c r="AP131" s="10"/>
      <c r="AQ131" s="9"/>
      <c r="AR131" s="1"/>
      <c r="AS131" s="7"/>
      <c r="AT131" s="4"/>
      <c r="AU131" s="3"/>
      <c r="AV131" s="3"/>
      <c r="AW131" s="2"/>
      <c r="AX131" s="4"/>
      <c r="AY131" s="7"/>
      <c r="AZ131" s="4"/>
      <c r="BA131" s="2"/>
      <c r="BB131" s="280"/>
      <c r="BC131" s="4"/>
      <c r="BD131" s="4"/>
      <c r="BE131" s="4"/>
      <c r="BF131" s="4"/>
      <c r="BG131" s="4"/>
      <c r="BH131" s="4"/>
      <c r="BI131" s="4"/>
      <c r="BJ131" s="4"/>
      <c r="BK131" s="4"/>
      <c r="BL131" s="4"/>
      <c r="BM131" s="2"/>
      <c r="BN131" s="4"/>
      <c r="BO131" s="4"/>
    </row>
    <row r="132" spans="1:67" ht="12.75">
      <c r="A132" s="4"/>
      <c r="B132" s="4"/>
      <c r="C132" s="4"/>
      <c r="D132" s="4"/>
      <c r="E132" s="4"/>
      <c r="F132" s="4"/>
      <c r="G132" s="4"/>
      <c r="H132" s="4"/>
      <c r="I132" s="4"/>
      <c r="J132" s="7"/>
      <c r="K132" s="4"/>
      <c r="L132" s="4"/>
      <c r="M132" s="4"/>
      <c r="N132" s="4"/>
      <c r="O132" s="315"/>
      <c r="P132" s="4"/>
      <c r="Q132" s="4"/>
      <c r="R132" s="4"/>
      <c r="S132" s="8"/>
      <c r="T132" s="4"/>
      <c r="U132" s="4"/>
      <c r="V132" s="4"/>
      <c r="W132" s="4"/>
      <c r="X132" s="4"/>
      <c r="Y132" s="4"/>
      <c r="Z132" s="4"/>
      <c r="AA132" s="4"/>
      <c r="AB132" s="9"/>
      <c r="AC132" s="9"/>
      <c r="AD132" s="9"/>
      <c r="AE132" s="9"/>
      <c r="AF132" s="9"/>
      <c r="AG132" s="9"/>
      <c r="AH132" s="9"/>
      <c r="AI132" s="9"/>
      <c r="AJ132" s="9"/>
      <c r="AK132" s="9"/>
      <c r="AL132" s="9"/>
      <c r="AM132" s="9"/>
      <c r="AN132" s="10"/>
      <c r="AO132" s="10"/>
      <c r="AP132" s="10"/>
      <c r="AQ132" s="9"/>
      <c r="AR132" s="1"/>
      <c r="AS132" s="7"/>
      <c r="AT132" s="4"/>
      <c r="AU132" s="3"/>
      <c r="AV132" s="3"/>
      <c r="AW132" s="2"/>
      <c r="AX132" s="4"/>
      <c r="AY132" s="7"/>
      <c r="AZ132" s="4"/>
      <c r="BA132" s="2"/>
      <c r="BB132" s="280"/>
      <c r="BC132" s="4"/>
      <c r="BD132" s="4"/>
      <c r="BE132" s="4"/>
      <c r="BF132" s="4"/>
      <c r="BG132" s="4"/>
      <c r="BH132" s="4"/>
      <c r="BI132" s="4"/>
      <c r="BJ132" s="4"/>
      <c r="BK132" s="4"/>
      <c r="BL132" s="4"/>
      <c r="BM132" s="2"/>
      <c r="BN132" s="4"/>
      <c r="BO132" s="4"/>
    </row>
    <row r="133" spans="1:67" ht="12.75">
      <c r="A133" s="4"/>
      <c r="B133" s="4"/>
      <c r="C133" s="4"/>
      <c r="D133" s="4"/>
      <c r="E133" s="4"/>
      <c r="F133" s="4"/>
      <c r="G133" s="4"/>
      <c r="H133" s="4"/>
      <c r="I133" s="4"/>
      <c r="J133" s="7"/>
      <c r="K133" s="4"/>
      <c r="L133" s="4"/>
      <c r="M133" s="4"/>
      <c r="N133" s="4"/>
      <c r="O133" s="315"/>
      <c r="P133" s="4"/>
      <c r="Q133" s="4"/>
      <c r="R133" s="4"/>
      <c r="S133" s="8"/>
      <c r="T133" s="4"/>
      <c r="U133" s="4"/>
      <c r="V133" s="4"/>
      <c r="W133" s="4"/>
      <c r="X133" s="4"/>
      <c r="Y133" s="4"/>
      <c r="Z133" s="4"/>
      <c r="AA133" s="4"/>
      <c r="AB133" s="9"/>
      <c r="AC133" s="9"/>
      <c r="AD133" s="9"/>
      <c r="AE133" s="9"/>
      <c r="AF133" s="9"/>
      <c r="AG133" s="9"/>
      <c r="AH133" s="9"/>
      <c r="AI133" s="9"/>
      <c r="AJ133" s="9"/>
      <c r="AK133" s="9"/>
      <c r="AL133" s="9"/>
      <c r="AM133" s="9"/>
      <c r="AN133" s="10"/>
      <c r="AO133" s="10"/>
      <c r="AP133" s="10"/>
      <c r="AQ133" s="9"/>
      <c r="AR133" s="1"/>
      <c r="AS133" s="7"/>
      <c r="AT133" s="4"/>
      <c r="AU133" s="3"/>
      <c r="AV133" s="3"/>
      <c r="AW133" s="2"/>
      <c r="AX133" s="4"/>
      <c r="AY133" s="7"/>
      <c r="AZ133" s="4"/>
      <c r="BA133" s="2"/>
      <c r="BB133" s="280"/>
      <c r="BC133" s="4"/>
      <c r="BD133" s="4"/>
      <c r="BE133" s="4"/>
      <c r="BF133" s="4"/>
      <c r="BG133" s="4"/>
      <c r="BH133" s="4"/>
      <c r="BI133" s="4"/>
      <c r="BJ133" s="4"/>
      <c r="BK133" s="4"/>
      <c r="BL133" s="4"/>
      <c r="BM133" s="2"/>
      <c r="BN133" s="4"/>
      <c r="BO133" s="4"/>
    </row>
    <row r="134" spans="1:67" ht="12.75">
      <c r="A134" s="4"/>
      <c r="B134" s="4"/>
      <c r="C134" s="4"/>
      <c r="D134" s="4"/>
      <c r="E134" s="4"/>
      <c r="F134" s="4"/>
      <c r="G134" s="4"/>
      <c r="H134" s="4"/>
      <c r="I134" s="4"/>
      <c r="J134" s="7"/>
      <c r="K134" s="4"/>
      <c r="L134" s="4"/>
      <c r="M134" s="4"/>
      <c r="N134" s="4"/>
      <c r="O134" s="315"/>
      <c r="P134" s="4"/>
      <c r="Q134" s="4"/>
      <c r="R134" s="4"/>
      <c r="S134" s="8"/>
      <c r="T134" s="4"/>
      <c r="U134" s="4"/>
      <c r="V134" s="4"/>
      <c r="W134" s="4"/>
      <c r="X134" s="4"/>
      <c r="Y134" s="4"/>
      <c r="Z134" s="4"/>
      <c r="AA134" s="4"/>
      <c r="AB134" s="9"/>
      <c r="AC134" s="9"/>
      <c r="AD134" s="9"/>
      <c r="AE134" s="9"/>
      <c r="AF134" s="9"/>
      <c r="AG134" s="9"/>
      <c r="AH134" s="9"/>
      <c r="AI134" s="9"/>
      <c r="AJ134" s="9"/>
      <c r="AK134" s="9"/>
      <c r="AL134" s="9"/>
      <c r="AM134" s="9"/>
      <c r="AN134" s="10"/>
      <c r="AO134" s="10"/>
      <c r="AP134" s="10"/>
      <c r="AQ134" s="9"/>
      <c r="AR134" s="1"/>
      <c r="AS134" s="7"/>
      <c r="AT134" s="4"/>
      <c r="AU134" s="3"/>
      <c r="AV134" s="3"/>
      <c r="AW134" s="2"/>
      <c r="AX134" s="4"/>
      <c r="AY134" s="7"/>
      <c r="AZ134" s="4"/>
      <c r="BA134" s="2"/>
      <c r="BB134" s="280"/>
      <c r="BC134" s="4"/>
      <c r="BD134" s="4"/>
      <c r="BE134" s="4"/>
      <c r="BF134" s="4"/>
      <c r="BG134" s="4"/>
      <c r="BH134" s="4"/>
      <c r="BI134" s="4"/>
      <c r="BJ134" s="4"/>
      <c r="BK134" s="4"/>
      <c r="BL134" s="4"/>
      <c r="BM134" s="2"/>
      <c r="BN134" s="4"/>
      <c r="BO134" s="4"/>
    </row>
    <row r="135" spans="1:67" ht="12.75">
      <c r="A135" s="4"/>
      <c r="B135" s="4"/>
      <c r="C135" s="4"/>
      <c r="D135" s="4"/>
      <c r="E135" s="4"/>
      <c r="F135" s="4"/>
      <c r="G135" s="4"/>
      <c r="H135" s="4"/>
      <c r="I135" s="4"/>
      <c r="J135" s="7"/>
      <c r="K135" s="4"/>
      <c r="L135" s="4"/>
      <c r="M135" s="4"/>
      <c r="N135" s="4"/>
      <c r="O135" s="315"/>
      <c r="P135" s="4"/>
      <c r="Q135" s="4"/>
      <c r="R135" s="4"/>
      <c r="S135" s="8"/>
      <c r="T135" s="4"/>
      <c r="U135" s="4"/>
      <c r="V135" s="4"/>
      <c r="W135" s="4"/>
      <c r="X135" s="4"/>
      <c r="Y135" s="4"/>
      <c r="Z135" s="4"/>
      <c r="AA135" s="4"/>
      <c r="AB135" s="9"/>
      <c r="AC135" s="9"/>
      <c r="AD135" s="9"/>
      <c r="AE135" s="9"/>
      <c r="AF135" s="9"/>
      <c r="AG135" s="9"/>
      <c r="AH135" s="9"/>
      <c r="AI135" s="9"/>
      <c r="AJ135" s="9"/>
      <c r="AK135" s="9"/>
      <c r="AL135" s="9"/>
      <c r="AM135" s="9"/>
      <c r="AN135" s="10"/>
      <c r="AO135" s="10"/>
      <c r="AP135" s="10"/>
      <c r="AQ135" s="9"/>
      <c r="AR135" s="1"/>
      <c r="AS135" s="7"/>
      <c r="AT135" s="4"/>
      <c r="AU135" s="3"/>
      <c r="AV135" s="3"/>
      <c r="AW135" s="2"/>
      <c r="AX135" s="4"/>
      <c r="AY135" s="7"/>
      <c r="AZ135" s="4"/>
      <c r="BA135" s="2"/>
      <c r="BB135" s="280"/>
      <c r="BC135" s="4"/>
      <c r="BD135" s="4"/>
      <c r="BE135" s="4"/>
      <c r="BF135" s="4"/>
      <c r="BG135" s="4"/>
      <c r="BH135" s="4"/>
      <c r="BI135" s="4"/>
      <c r="BJ135" s="4"/>
      <c r="BK135" s="4"/>
      <c r="BL135" s="4"/>
      <c r="BM135" s="2"/>
      <c r="BN135" s="4"/>
      <c r="BO135" s="4"/>
    </row>
    <row r="136" spans="1:67" ht="12.75">
      <c r="A136" s="4"/>
      <c r="B136" s="4"/>
      <c r="C136" s="4"/>
      <c r="D136" s="4"/>
      <c r="E136" s="4"/>
      <c r="F136" s="4"/>
      <c r="G136" s="4"/>
      <c r="H136" s="4"/>
      <c r="I136" s="4"/>
      <c r="J136" s="7"/>
      <c r="K136" s="4"/>
      <c r="L136" s="4"/>
      <c r="M136" s="4"/>
      <c r="N136" s="4"/>
      <c r="O136" s="315"/>
      <c r="P136" s="4"/>
      <c r="Q136" s="4"/>
      <c r="R136" s="4"/>
      <c r="S136" s="8"/>
      <c r="T136" s="4"/>
      <c r="U136" s="4"/>
      <c r="V136" s="4"/>
      <c r="W136" s="4"/>
      <c r="X136" s="4"/>
      <c r="Y136" s="4"/>
      <c r="Z136" s="4"/>
      <c r="AA136" s="4"/>
      <c r="AB136" s="9"/>
      <c r="AC136" s="9"/>
      <c r="AD136" s="9"/>
      <c r="AE136" s="9"/>
      <c r="AF136" s="9"/>
      <c r="AG136" s="9"/>
      <c r="AH136" s="9"/>
      <c r="AI136" s="9"/>
      <c r="AJ136" s="9"/>
      <c r="AK136" s="9"/>
      <c r="AL136" s="9"/>
      <c r="AM136" s="9"/>
      <c r="AN136" s="10"/>
      <c r="AO136" s="10"/>
      <c r="AP136" s="10"/>
      <c r="AQ136" s="9"/>
      <c r="AR136" s="1"/>
      <c r="AS136" s="7"/>
      <c r="AT136" s="4"/>
      <c r="AU136" s="3"/>
      <c r="AV136" s="3"/>
      <c r="AW136" s="2"/>
      <c r="AX136" s="4"/>
      <c r="AY136" s="7"/>
      <c r="AZ136" s="4"/>
      <c r="BA136" s="2"/>
      <c r="BB136" s="280"/>
      <c r="BC136" s="4"/>
      <c r="BD136" s="4"/>
      <c r="BE136" s="4"/>
      <c r="BF136" s="4"/>
      <c r="BG136" s="4"/>
      <c r="BH136" s="4"/>
      <c r="BI136" s="4"/>
      <c r="BJ136" s="4"/>
      <c r="BK136" s="4"/>
      <c r="BL136" s="4"/>
      <c r="BM136" s="2"/>
      <c r="BN136" s="4"/>
      <c r="BO136" s="4"/>
    </row>
    <row r="137" spans="1:67" ht="12.75">
      <c r="A137" s="4"/>
      <c r="B137" s="4"/>
      <c r="C137" s="4"/>
      <c r="D137" s="4"/>
      <c r="E137" s="4"/>
      <c r="F137" s="4"/>
      <c r="G137" s="4"/>
      <c r="H137" s="4"/>
      <c r="I137" s="4"/>
      <c r="J137" s="7"/>
      <c r="K137" s="4"/>
      <c r="L137" s="4"/>
      <c r="M137" s="4"/>
      <c r="N137" s="4"/>
      <c r="O137" s="315"/>
      <c r="P137" s="4"/>
      <c r="Q137" s="4"/>
      <c r="R137" s="4"/>
      <c r="S137" s="8"/>
      <c r="T137" s="4"/>
      <c r="U137" s="4"/>
      <c r="V137" s="4"/>
      <c r="W137" s="4"/>
      <c r="X137" s="4"/>
      <c r="Y137" s="4"/>
      <c r="Z137" s="4"/>
      <c r="AA137" s="4"/>
      <c r="AB137" s="9"/>
      <c r="AC137" s="9"/>
      <c r="AD137" s="9"/>
      <c r="AE137" s="9"/>
      <c r="AF137" s="9"/>
      <c r="AG137" s="9"/>
      <c r="AH137" s="9"/>
      <c r="AI137" s="9"/>
      <c r="AJ137" s="9"/>
      <c r="AK137" s="9"/>
      <c r="AL137" s="9"/>
      <c r="AM137" s="9"/>
      <c r="AN137" s="10"/>
      <c r="AO137" s="10"/>
      <c r="AP137" s="10"/>
      <c r="AQ137" s="9"/>
      <c r="AR137" s="1"/>
      <c r="AS137" s="7"/>
      <c r="AT137" s="4"/>
      <c r="AU137" s="3"/>
      <c r="AV137" s="3"/>
      <c r="AW137" s="2"/>
      <c r="AX137" s="4"/>
      <c r="AY137" s="7"/>
      <c r="AZ137" s="4"/>
      <c r="BA137" s="2"/>
      <c r="BB137" s="280"/>
      <c r="BC137" s="4"/>
      <c r="BD137" s="4"/>
      <c r="BE137" s="4"/>
      <c r="BF137" s="4"/>
      <c r="BG137" s="4"/>
      <c r="BH137" s="4"/>
      <c r="BI137" s="4"/>
      <c r="BJ137" s="4"/>
      <c r="BK137" s="4"/>
      <c r="BL137" s="4"/>
      <c r="BM137" s="2"/>
      <c r="BN137" s="4"/>
      <c r="BO137" s="4"/>
    </row>
    <row r="138" spans="1:67" ht="12.75">
      <c r="A138" s="4"/>
      <c r="B138" s="4"/>
      <c r="C138" s="4"/>
      <c r="D138" s="4"/>
      <c r="E138" s="4"/>
      <c r="F138" s="4"/>
      <c r="G138" s="4"/>
      <c r="H138" s="4"/>
      <c r="I138" s="4"/>
      <c r="J138" s="7"/>
      <c r="K138" s="4"/>
      <c r="L138" s="4"/>
      <c r="M138" s="4"/>
      <c r="N138" s="4"/>
      <c r="O138" s="315"/>
      <c r="P138" s="4"/>
      <c r="Q138" s="4"/>
      <c r="R138" s="4"/>
      <c r="S138" s="8"/>
      <c r="T138" s="4"/>
      <c r="U138" s="4"/>
      <c r="V138" s="4"/>
      <c r="W138" s="4"/>
      <c r="X138" s="4"/>
      <c r="Y138" s="4"/>
      <c r="Z138" s="4"/>
      <c r="AA138" s="4"/>
      <c r="AB138" s="9"/>
      <c r="AC138" s="9"/>
      <c r="AD138" s="9"/>
      <c r="AE138" s="9"/>
      <c r="AF138" s="9"/>
      <c r="AG138" s="9"/>
      <c r="AH138" s="9"/>
      <c r="AI138" s="9"/>
      <c r="AJ138" s="9"/>
      <c r="AK138" s="9"/>
      <c r="AL138" s="9"/>
      <c r="AM138" s="9"/>
      <c r="AN138" s="10"/>
      <c r="AO138" s="10"/>
      <c r="AP138" s="10"/>
      <c r="AQ138" s="9"/>
      <c r="AR138" s="1"/>
      <c r="AS138" s="7"/>
      <c r="AT138" s="4"/>
      <c r="AU138" s="3"/>
      <c r="AV138" s="3"/>
      <c r="AW138" s="2"/>
      <c r="AX138" s="4"/>
      <c r="AY138" s="7"/>
      <c r="AZ138" s="4"/>
      <c r="BA138" s="2"/>
      <c r="BB138" s="280"/>
      <c r="BC138" s="4"/>
      <c r="BD138" s="4"/>
      <c r="BE138" s="4"/>
      <c r="BF138" s="4"/>
      <c r="BG138" s="4"/>
      <c r="BH138" s="4"/>
      <c r="BI138" s="4"/>
      <c r="BJ138" s="4"/>
      <c r="BK138" s="4"/>
      <c r="BL138" s="4"/>
      <c r="BM138" s="2"/>
      <c r="BN138" s="4"/>
      <c r="BO138" s="4"/>
    </row>
    <row r="139" spans="1:67" ht="12.75">
      <c r="A139" s="4"/>
      <c r="B139" s="4"/>
      <c r="C139" s="4"/>
      <c r="D139" s="4"/>
      <c r="E139" s="4"/>
      <c r="F139" s="4"/>
      <c r="G139" s="4"/>
      <c r="H139" s="4"/>
      <c r="I139" s="4"/>
      <c r="J139" s="7"/>
      <c r="K139" s="4"/>
      <c r="L139" s="4"/>
      <c r="M139" s="4"/>
      <c r="N139" s="4"/>
      <c r="O139" s="315"/>
      <c r="P139" s="4"/>
      <c r="Q139" s="4"/>
      <c r="R139" s="4"/>
      <c r="S139" s="8"/>
      <c r="T139" s="4"/>
      <c r="U139" s="4"/>
      <c r="V139" s="4"/>
      <c r="W139" s="4"/>
      <c r="X139" s="4"/>
      <c r="Y139" s="4"/>
      <c r="Z139" s="4"/>
      <c r="AA139" s="4"/>
      <c r="AB139" s="9"/>
      <c r="AC139" s="9"/>
      <c r="AD139" s="9"/>
      <c r="AE139" s="9"/>
      <c r="AF139" s="9"/>
      <c r="AG139" s="9"/>
      <c r="AH139" s="9"/>
      <c r="AI139" s="9"/>
      <c r="AJ139" s="9"/>
      <c r="AK139" s="9"/>
      <c r="AL139" s="9"/>
      <c r="AM139" s="9"/>
      <c r="AN139" s="10"/>
      <c r="AO139" s="10"/>
      <c r="AP139" s="10"/>
      <c r="AQ139" s="9"/>
      <c r="AR139" s="1"/>
      <c r="AS139" s="7"/>
      <c r="AT139" s="4"/>
      <c r="AU139" s="3"/>
      <c r="AV139" s="3"/>
      <c r="AW139" s="2"/>
      <c r="AX139" s="4"/>
      <c r="AY139" s="7"/>
      <c r="AZ139" s="4"/>
      <c r="BA139" s="2"/>
      <c r="BB139" s="280"/>
      <c r="BC139" s="4"/>
      <c r="BD139" s="4"/>
      <c r="BE139" s="4"/>
      <c r="BF139" s="4"/>
      <c r="BG139" s="4"/>
      <c r="BH139" s="4"/>
      <c r="BI139" s="4"/>
      <c r="BJ139" s="4"/>
      <c r="BK139" s="4"/>
      <c r="BL139" s="4"/>
      <c r="BM139" s="2"/>
      <c r="BN139" s="4"/>
      <c r="BO139" s="4"/>
    </row>
    <row r="140" spans="1:67" ht="12.75">
      <c r="A140" s="4"/>
      <c r="B140" s="4"/>
      <c r="C140" s="4"/>
      <c r="D140" s="4"/>
      <c r="E140" s="4"/>
      <c r="F140" s="4"/>
      <c r="G140" s="4"/>
      <c r="H140" s="4"/>
      <c r="I140" s="4"/>
      <c r="J140" s="7"/>
      <c r="K140" s="4"/>
      <c r="L140" s="4"/>
      <c r="M140" s="4"/>
      <c r="N140" s="4"/>
      <c r="O140" s="315"/>
      <c r="P140" s="4"/>
      <c r="Q140" s="4"/>
      <c r="R140" s="4"/>
      <c r="S140" s="8"/>
      <c r="T140" s="4"/>
      <c r="U140" s="4"/>
      <c r="V140" s="4"/>
      <c r="W140" s="4"/>
      <c r="X140" s="4"/>
      <c r="Y140" s="4"/>
      <c r="Z140" s="4"/>
      <c r="AA140" s="4"/>
      <c r="AB140" s="9"/>
      <c r="AC140" s="9"/>
      <c r="AD140" s="9"/>
      <c r="AE140" s="9"/>
      <c r="AF140" s="9"/>
      <c r="AG140" s="9"/>
      <c r="AH140" s="9"/>
      <c r="AI140" s="9"/>
      <c r="AJ140" s="9"/>
      <c r="AK140" s="9"/>
      <c r="AL140" s="9"/>
      <c r="AM140" s="9"/>
      <c r="AN140" s="10"/>
      <c r="AO140" s="10"/>
      <c r="AP140" s="10"/>
      <c r="AQ140" s="9"/>
      <c r="AR140" s="1"/>
      <c r="AS140" s="7"/>
      <c r="AT140" s="4"/>
      <c r="AU140" s="3"/>
      <c r="AV140" s="3"/>
      <c r="AW140" s="2"/>
      <c r="AX140" s="4"/>
      <c r="AY140" s="7"/>
      <c r="AZ140" s="4"/>
      <c r="BA140" s="2"/>
      <c r="BB140" s="280"/>
      <c r="BC140" s="4"/>
      <c r="BD140" s="4"/>
      <c r="BE140" s="4"/>
      <c r="BF140" s="4"/>
      <c r="BG140" s="4"/>
      <c r="BH140" s="4"/>
      <c r="BI140" s="4"/>
      <c r="BJ140" s="4"/>
      <c r="BK140" s="4"/>
      <c r="BL140" s="4"/>
      <c r="BM140" s="2"/>
      <c r="BN140" s="4"/>
      <c r="BO140" s="4"/>
    </row>
    <row r="141" spans="1:67" ht="12.75">
      <c r="A141" s="4"/>
      <c r="B141" s="4"/>
      <c r="C141" s="4"/>
      <c r="D141" s="4"/>
      <c r="E141" s="4"/>
      <c r="F141" s="4"/>
      <c r="G141" s="4"/>
      <c r="H141" s="4"/>
      <c r="I141" s="4"/>
      <c r="J141" s="7"/>
      <c r="K141" s="4"/>
      <c r="L141" s="4"/>
      <c r="M141" s="4"/>
      <c r="N141" s="4"/>
      <c r="O141" s="315"/>
      <c r="P141" s="4"/>
      <c r="Q141" s="4"/>
      <c r="R141" s="4"/>
      <c r="S141" s="8"/>
      <c r="T141" s="4"/>
      <c r="U141" s="4"/>
      <c r="V141" s="4"/>
      <c r="W141" s="4"/>
      <c r="X141" s="4"/>
      <c r="Y141" s="4"/>
      <c r="Z141" s="4"/>
      <c r="AA141" s="4"/>
      <c r="AB141" s="9"/>
      <c r="AC141" s="9"/>
      <c r="AD141" s="9"/>
      <c r="AE141" s="9"/>
      <c r="AF141" s="9"/>
      <c r="AG141" s="9"/>
      <c r="AH141" s="9"/>
      <c r="AI141" s="9"/>
      <c r="AJ141" s="9"/>
      <c r="AK141" s="9"/>
      <c r="AL141" s="9"/>
      <c r="AM141" s="9"/>
      <c r="AN141" s="10"/>
      <c r="AO141" s="10"/>
      <c r="AP141" s="10"/>
      <c r="AQ141" s="9"/>
      <c r="AR141" s="1"/>
      <c r="AS141" s="7"/>
      <c r="AT141" s="4"/>
      <c r="AU141" s="3"/>
      <c r="AV141" s="3"/>
      <c r="AW141" s="2"/>
      <c r="AX141" s="4"/>
      <c r="AY141" s="7"/>
      <c r="AZ141" s="4"/>
      <c r="BA141" s="2"/>
      <c r="BB141" s="280"/>
      <c r="BC141" s="4"/>
      <c r="BD141" s="4"/>
      <c r="BE141" s="4"/>
      <c r="BF141" s="4"/>
      <c r="BG141" s="4"/>
      <c r="BH141" s="4"/>
      <c r="BI141" s="4"/>
      <c r="BJ141" s="4"/>
      <c r="BK141" s="4"/>
      <c r="BL141" s="4"/>
      <c r="BM141" s="2"/>
      <c r="BN141" s="4"/>
      <c r="BO141" s="4"/>
    </row>
    <row r="142" spans="1:67" ht="12.75">
      <c r="A142" s="4"/>
      <c r="B142" s="4"/>
      <c r="C142" s="4"/>
      <c r="D142" s="4"/>
      <c r="E142" s="4"/>
      <c r="F142" s="4"/>
      <c r="G142" s="4"/>
      <c r="H142" s="4"/>
      <c r="I142" s="4"/>
      <c r="J142" s="7"/>
      <c r="K142" s="4"/>
      <c r="L142" s="4"/>
      <c r="M142" s="4"/>
      <c r="N142" s="4"/>
      <c r="O142" s="315"/>
      <c r="P142" s="4"/>
      <c r="Q142" s="4"/>
      <c r="R142" s="4"/>
      <c r="S142" s="8"/>
      <c r="T142" s="4"/>
      <c r="U142" s="4"/>
      <c r="V142" s="4"/>
      <c r="W142" s="4"/>
      <c r="X142" s="4"/>
      <c r="Y142" s="4"/>
      <c r="Z142" s="4"/>
      <c r="AA142" s="4"/>
      <c r="AB142" s="9"/>
      <c r="AC142" s="9"/>
      <c r="AD142" s="9"/>
      <c r="AE142" s="9"/>
      <c r="AF142" s="9"/>
      <c r="AG142" s="9"/>
      <c r="AH142" s="9"/>
      <c r="AI142" s="9"/>
      <c r="AJ142" s="9"/>
      <c r="AK142" s="9"/>
      <c r="AL142" s="9"/>
      <c r="AM142" s="9"/>
      <c r="AN142" s="10"/>
      <c r="AO142" s="10"/>
      <c r="AP142" s="10"/>
      <c r="AQ142" s="9"/>
      <c r="AR142" s="1"/>
      <c r="AS142" s="7"/>
      <c r="AT142" s="4"/>
      <c r="AU142" s="3"/>
      <c r="AV142" s="3"/>
      <c r="AW142" s="2"/>
      <c r="AX142" s="4"/>
      <c r="AY142" s="7"/>
      <c r="AZ142" s="4"/>
      <c r="BA142" s="2"/>
      <c r="BB142" s="280"/>
      <c r="BC142" s="4"/>
      <c r="BD142" s="4"/>
      <c r="BE142" s="4"/>
      <c r="BF142" s="4"/>
      <c r="BG142" s="4"/>
      <c r="BH142" s="4"/>
      <c r="BI142" s="4"/>
      <c r="BJ142" s="4"/>
      <c r="BK142" s="4"/>
      <c r="BL142" s="4"/>
      <c r="BM142" s="2"/>
      <c r="BN142" s="4"/>
      <c r="BO142" s="4"/>
    </row>
    <row r="143" spans="1:67" ht="12.75">
      <c r="A143" s="4"/>
      <c r="B143" s="4"/>
      <c r="C143" s="4"/>
      <c r="D143" s="4"/>
      <c r="E143" s="4"/>
      <c r="F143" s="4"/>
      <c r="G143" s="4"/>
      <c r="H143" s="4"/>
      <c r="I143" s="4"/>
      <c r="J143" s="7"/>
      <c r="K143" s="4"/>
      <c r="L143" s="4"/>
      <c r="M143" s="4"/>
      <c r="N143" s="4"/>
      <c r="O143" s="315"/>
      <c r="P143" s="4"/>
      <c r="Q143" s="4"/>
      <c r="R143" s="4"/>
      <c r="S143" s="8"/>
      <c r="T143" s="4"/>
      <c r="U143" s="4"/>
      <c r="V143" s="4"/>
      <c r="W143" s="4"/>
      <c r="X143" s="4"/>
      <c r="Y143" s="4"/>
      <c r="Z143" s="4"/>
      <c r="AA143" s="4"/>
      <c r="AB143" s="9"/>
      <c r="AC143" s="9"/>
      <c r="AD143" s="9"/>
      <c r="AE143" s="9"/>
      <c r="AF143" s="9"/>
      <c r="AG143" s="9"/>
      <c r="AH143" s="9"/>
      <c r="AI143" s="9"/>
      <c r="AJ143" s="9"/>
      <c r="AK143" s="9"/>
      <c r="AL143" s="9"/>
      <c r="AM143" s="9"/>
      <c r="AN143" s="10"/>
      <c r="AO143" s="10"/>
      <c r="AP143" s="10"/>
      <c r="AQ143" s="9"/>
      <c r="AR143" s="1"/>
      <c r="AS143" s="7"/>
      <c r="AT143" s="4"/>
      <c r="AU143" s="3"/>
      <c r="AV143" s="3"/>
      <c r="AW143" s="2"/>
      <c r="AX143" s="4"/>
      <c r="AY143" s="7"/>
      <c r="AZ143" s="4"/>
      <c r="BA143" s="2"/>
      <c r="BB143" s="280"/>
      <c r="BC143" s="4"/>
      <c r="BD143" s="4"/>
      <c r="BE143" s="4"/>
      <c r="BF143" s="4"/>
      <c r="BG143" s="4"/>
      <c r="BH143" s="4"/>
      <c r="BI143" s="4"/>
      <c r="BJ143" s="4"/>
      <c r="BK143" s="4"/>
      <c r="BL143" s="4"/>
      <c r="BM143" s="2"/>
      <c r="BN143" s="4"/>
      <c r="BO143" s="4"/>
    </row>
    <row r="144" spans="1:67" ht="12.75">
      <c r="A144" s="4"/>
      <c r="B144" s="4"/>
      <c r="C144" s="4"/>
      <c r="D144" s="4"/>
      <c r="E144" s="4"/>
      <c r="F144" s="4"/>
      <c r="G144" s="4"/>
      <c r="H144" s="4"/>
      <c r="I144" s="4"/>
      <c r="J144" s="7"/>
      <c r="K144" s="4"/>
      <c r="L144" s="4"/>
      <c r="M144" s="4"/>
      <c r="N144" s="4"/>
      <c r="O144" s="315"/>
      <c r="P144" s="4"/>
      <c r="Q144" s="4"/>
      <c r="R144" s="4"/>
      <c r="S144" s="8"/>
      <c r="T144" s="4"/>
      <c r="U144" s="4"/>
      <c r="V144" s="4"/>
      <c r="W144" s="4"/>
      <c r="X144" s="4"/>
      <c r="Y144" s="4"/>
      <c r="Z144" s="4"/>
      <c r="AA144" s="4"/>
      <c r="AB144" s="9"/>
      <c r="AC144" s="9"/>
      <c r="AD144" s="9"/>
      <c r="AE144" s="9"/>
      <c r="AF144" s="9"/>
      <c r="AG144" s="9"/>
      <c r="AH144" s="9"/>
      <c r="AI144" s="9"/>
      <c r="AJ144" s="9"/>
      <c r="AK144" s="9"/>
      <c r="AL144" s="9"/>
      <c r="AM144" s="9"/>
      <c r="AN144" s="10"/>
      <c r="AO144" s="10"/>
      <c r="AP144" s="10"/>
      <c r="AQ144" s="9"/>
      <c r="AR144" s="1"/>
      <c r="AS144" s="7"/>
      <c r="AT144" s="4"/>
      <c r="AU144" s="3"/>
      <c r="AV144" s="3"/>
      <c r="AW144" s="2"/>
      <c r="AX144" s="4"/>
      <c r="AY144" s="7"/>
      <c r="AZ144" s="4"/>
      <c r="BA144" s="2"/>
      <c r="BB144" s="280"/>
      <c r="BC144" s="4"/>
      <c r="BD144" s="4"/>
      <c r="BE144" s="4"/>
      <c r="BF144" s="4"/>
      <c r="BG144" s="4"/>
      <c r="BH144" s="4"/>
      <c r="BI144" s="4"/>
      <c r="BJ144" s="4"/>
      <c r="BK144" s="4"/>
      <c r="BL144" s="4"/>
      <c r="BM144" s="2"/>
      <c r="BN144" s="4"/>
      <c r="BO144" s="4"/>
    </row>
    <row r="145" spans="1:67" ht="12.75">
      <c r="A145" s="4"/>
      <c r="B145" s="4"/>
      <c r="C145" s="4"/>
      <c r="D145" s="4"/>
      <c r="E145" s="4"/>
      <c r="F145" s="4"/>
      <c r="G145" s="4"/>
      <c r="H145" s="4"/>
      <c r="I145" s="4"/>
      <c r="J145" s="7"/>
      <c r="K145" s="4"/>
      <c r="L145" s="4"/>
      <c r="M145" s="4"/>
      <c r="N145" s="4"/>
      <c r="O145" s="315"/>
      <c r="P145" s="4"/>
      <c r="Q145" s="4"/>
      <c r="R145" s="4"/>
      <c r="S145" s="8"/>
      <c r="T145" s="4"/>
      <c r="U145" s="4"/>
      <c r="V145" s="4"/>
      <c r="W145" s="4"/>
      <c r="X145" s="4"/>
      <c r="Y145" s="4"/>
      <c r="Z145" s="4"/>
      <c r="AA145" s="4"/>
      <c r="AB145" s="9"/>
      <c r="AC145" s="9"/>
      <c r="AD145" s="9"/>
      <c r="AE145" s="9"/>
      <c r="AF145" s="9"/>
      <c r="AG145" s="9"/>
      <c r="AH145" s="9"/>
      <c r="AI145" s="9"/>
      <c r="AJ145" s="9"/>
      <c r="AK145" s="9"/>
      <c r="AL145" s="9"/>
      <c r="AM145" s="9"/>
      <c r="AN145" s="10"/>
      <c r="AO145" s="10"/>
      <c r="AP145" s="10"/>
      <c r="AQ145" s="9"/>
      <c r="AR145" s="1"/>
      <c r="AS145" s="7"/>
      <c r="AT145" s="4"/>
      <c r="AU145" s="3"/>
      <c r="AV145" s="3"/>
      <c r="AW145" s="2"/>
      <c r="AX145" s="4"/>
      <c r="AY145" s="7"/>
      <c r="AZ145" s="4"/>
      <c r="BA145" s="2"/>
      <c r="BB145" s="280"/>
      <c r="BC145" s="4"/>
      <c r="BD145" s="4"/>
      <c r="BE145" s="4"/>
      <c r="BF145" s="4"/>
      <c r="BG145" s="4"/>
      <c r="BH145" s="4"/>
      <c r="BI145" s="4"/>
      <c r="BJ145" s="4"/>
      <c r="BK145" s="4"/>
      <c r="BL145" s="4"/>
      <c r="BM145" s="2"/>
      <c r="BN145" s="4"/>
      <c r="BO145" s="4"/>
    </row>
    <row r="146" spans="1:67" ht="12.75">
      <c r="A146" s="4"/>
      <c r="B146" s="4"/>
      <c r="C146" s="4"/>
      <c r="D146" s="4"/>
      <c r="E146" s="4"/>
      <c r="F146" s="4"/>
      <c r="G146" s="4"/>
      <c r="H146" s="4"/>
      <c r="I146" s="4"/>
      <c r="J146" s="7"/>
      <c r="K146" s="4"/>
      <c r="L146" s="4"/>
      <c r="M146" s="4"/>
      <c r="N146" s="4"/>
      <c r="O146" s="315"/>
      <c r="P146" s="4"/>
      <c r="Q146" s="4"/>
      <c r="R146" s="4"/>
      <c r="S146" s="8"/>
      <c r="T146" s="4"/>
      <c r="U146" s="4"/>
      <c r="V146" s="4"/>
      <c r="W146" s="4"/>
      <c r="X146" s="4"/>
      <c r="Y146" s="4"/>
      <c r="Z146" s="4"/>
      <c r="AA146" s="4"/>
      <c r="AB146" s="9"/>
      <c r="AC146" s="9"/>
      <c r="AD146" s="9"/>
      <c r="AE146" s="9"/>
      <c r="AF146" s="9"/>
      <c r="AG146" s="9"/>
      <c r="AH146" s="9"/>
      <c r="AI146" s="9"/>
      <c r="AJ146" s="9"/>
      <c r="AK146" s="9"/>
      <c r="AL146" s="9"/>
      <c r="AM146" s="9"/>
      <c r="AN146" s="10"/>
      <c r="AO146" s="10"/>
      <c r="AP146" s="10"/>
      <c r="AQ146" s="9"/>
      <c r="AR146" s="1"/>
      <c r="AS146" s="7"/>
      <c r="AT146" s="4"/>
      <c r="AU146" s="3"/>
      <c r="AV146" s="3"/>
      <c r="AW146" s="2"/>
      <c r="AX146" s="4"/>
      <c r="AY146" s="7"/>
      <c r="AZ146" s="4"/>
      <c r="BA146" s="2"/>
      <c r="BB146" s="280"/>
      <c r="BC146" s="4"/>
      <c r="BD146" s="4"/>
      <c r="BE146" s="4"/>
      <c r="BF146" s="4"/>
      <c r="BG146" s="4"/>
      <c r="BH146" s="4"/>
      <c r="BI146" s="4"/>
      <c r="BJ146" s="4"/>
      <c r="BK146" s="4"/>
      <c r="BL146" s="4"/>
      <c r="BM146" s="2"/>
      <c r="BN146" s="4"/>
      <c r="BO146" s="4"/>
    </row>
    <row r="147" spans="1:67" ht="12.75">
      <c r="A147" s="4"/>
      <c r="B147" s="4"/>
      <c r="C147" s="4"/>
      <c r="D147" s="4"/>
      <c r="E147" s="4"/>
      <c r="F147" s="4"/>
      <c r="G147" s="4"/>
      <c r="H147" s="4"/>
      <c r="I147" s="4"/>
      <c r="J147" s="7"/>
      <c r="K147" s="4"/>
      <c r="L147" s="4"/>
      <c r="M147" s="4"/>
      <c r="N147" s="4"/>
      <c r="O147" s="315"/>
      <c r="P147" s="4"/>
      <c r="Q147" s="4"/>
      <c r="R147" s="4"/>
      <c r="S147" s="8"/>
      <c r="T147" s="4"/>
      <c r="U147" s="4"/>
      <c r="V147" s="4"/>
      <c r="W147" s="4"/>
      <c r="X147" s="4"/>
      <c r="Y147" s="4"/>
      <c r="Z147" s="4"/>
      <c r="AA147" s="4"/>
      <c r="AB147" s="9"/>
      <c r="AC147" s="9"/>
      <c r="AD147" s="9"/>
      <c r="AE147" s="9"/>
      <c r="AF147" s="9"/>
      <c r="AG147" s="9"/>
      <c r="AH147" s="9"/>
      <c r="AI147" s="9"/>
      <c r="AJ147" s="9"/>
      <c r="AK147" s="9"/>
      <c r="AL147" s="9"/>
      <c r="AM147" s="9"/>
      <c r="AN147" s="10"/>
      <c r="AO147" s="10"/>
      <c r="AP147" s="10"/>
      <c r="AQ147" s="9"/>
      <c r="AR147" s="1"/>
      <c r="AS147" s="7"/>
      <c r="AT147" s="4"/>
      <c r="AU147" s="3"/>
      <c r="AV147" s="3"/>
      <c r="AW147" s="2"/>
      <c r="AX147" s="4"/>
      <c r="AY147" s="7"/>
      <c r="AZ147" s="4"/>
      <c r="BA147" s="2"/>
      <c r="BB147" s="280"/>
      <c r="BC147" s="4"/>
      <c r="BD147" s="4"/>
      <c r="BE147" s="4"/>
      <c r="BF147" s="4"/>
      <c r="BG147" s="4"/>
      <c r="BH147" s="4"/>
      <c r="BI147" s="4"/>
      <c r="BJ147" s="4"/>
      <c r="BK147" s="4"/>
      <c r="BL147" s="4"/>
      <c r="BM147" s="2"/>
      <c r="BN147" s="4"/>
      <c r="BO147" s="4"/>
    </row>
    <row r="148" spans="1:67" ht="12.75">
      <c r="A148" s="4"/>
      <c r="B148" s="4"/>
      <c r="C148" s="4"/>
      <c r="D148" s="4"/>
      <c r="E148" s="4"/>
      <c r="F148" s="4"/>
      <c r="G148" s="4"/>
      <c r="H148" s="4"/>
      <c r="I148" s="4"/>
      <c r="J148" s="7"/>
      <c r="K148" s="4"/>
      <c r="L148" s="4"/>
      <c r="M148" s="4"/>
      <c r="N148" s="4"/>
      <c r="O148" s="315"/>
      <c r="P148" s="4"/>
      <c r="Q148" s="4"/>
      <c r="R148" s="4"/>
      <c r="S148" s="8"/>
      <c r="T148" s="4"/>
      <c r="U148" s="4"/>
      <c r="V148" s="4"/>
      <c r="W148" s="4"/>
      <c r="X148" s="4"/>
      <c r="Y148" s="4"/>
      <c r="Z148" s="4"/>
      <c r="AA148" s="4"/>
      <c r="AB148" s="9"/>
      <c r="AC148" s="9"/>
      <c r="AD148" s="9"/>
      <c r="AE148" s="9"/>
      <c r="AF148" s="9"/>
      <c r="AG148" s="9"/>
      <c r="AH148" s="9"/>
      <c r="AI148" s="9"/>
      <c r="AJ148" s="9"/>
      <c r="AK148" s="9"/>
      <c r="AL148" s="9"/>
      <c r="AM148" s="9"/>
      <c r="AN148" s="10"/>
      <c r="AO148" s="10"/>
      <c r="AP148" s="10"/>
      <c r="AQ148" s="9"/>
      <c r="AR148" s="1"/>
      <c r="AS148" s="7"/>
      <c r="AT148" s="4"/>
      <c r="AU148" s="3"/>
      <c r="AV148" s="3"/>
      <c r="AW148" s="2"/>
      <c r="AX148" s="4"/>
      <c r="AY148" s="7"/>
      <c r="AZ148" s="4"/>
      <c r="BA148" s="2"/>
      <c r="BB148" s="280"/>
      <c r="BC148" s="4"/>
      <c r="BD148" s="4"/>
      <c r="BE148" s="4"/>
      <c r="BF148" s="4"/>
      <c r="BG148" s="4"/>
      <c r="BH148" s="4"/>
      <c r="BI148" s="4"/>
      <c r="BJ148" s="4"/>
      <c r="BK148" s="4"/>
      <c r="BL148" s="4"/>
      <c r="BM148" s="2"/>
      <c r="BN148" s="4"/>
      <c r="BO148" s="4"/>
    </row>
    <row r="149" spans="1:67" ht="12.75">
      <c r="A149" s="4"/>
      <c r="B149" s="4"/>
      <c r="C149" s="4"/>
      <c r="D149" s="4"/>
      <c r="E149" s="4"/>
      <c r="F149" s="4"/>
      <c r="G149" s="4"/>
      <c r="H149" s="4"/>
      <c r="I149" s="4"/>
      <c r="J149" s="7"/>
      <c r="K149" s="4"/>
      <c r="L149" s="4"/>
      <c r="M149" s="4"/>
      <c r="N149" s="4"/>
      <c r="O149" s="315"/>
      <c r="P149" s="4"/>
      <c r="Q149" s="4"/>
      <c r="R149" s="4"/>
      <c r="S149" s="8"/>
      <c r="T149" s="4"/>
      <c r="U149" s="4"/>
      <c r="V149" s="4"/>
      <c r="W149" s="4"/>
      <c r="X149" s="4"/>
      <c r="Y149" s="4"/>
      <c r="Z149" s="4"/>
      <c r="AA149" s="4"/>
      <c r="AB149" s="9"/>
      <c r="AC149" s="9"/>
      <c r="AD149" s="9"/>
      <c r="AE149" s="9"/>
      <c r="AF149" s="9"/>
      <c r="AG149" s="9"/>
      <c r="AH149" s="9"/>
      <c r="AI149" s="9"/>
      <c r="AJ149" s="9"/>
      <c r="AK149" s="9"/>
      <c r="AL149" s="9"/>
      <c r="AM149" s="9"/>
      <c r="AN149" s="10"/>
      <c r="AO149" s="10"/>
      <c r="AP149" s="10"/>
      <c r="AQ149" s="9"/>
      <c r="AR149" s="1"/>
      <c r="AS149" s="7"/>
      <c r="AT149" s="4"/>
      <c r="AU149" s="3"/>
      <c r="AV149" s="3"/>
      <c r="AW149" s="2"/>
      <c r="AX149" s="4"/>
      <c r="AY149" s="7"/>
      <c r="AZ149" s="4"/>
      <c r="BA149" s="2"/>
      <c r="BB149" s="280"/>
      <c r="BC149" s="4"/>
      <c r="BD149" s="4"/>
      <c r="BE149" s="4"/>
      <c r="BF149" s="4"/>
      <c r="BG149" s="4"/>
      <c r="BH149" s="4"/>
      <c r="BI149" s="4"/>
      <c r="BJ149" s="4"/>
      <c r="BK149" s="4"/>
      <c r="BL149" s="4"/>
      <c r="BM149" s="2"/>
      <c r="BN149" s="4"/>
      <c r="BO149" s="4"/>
    </row>
    <row r="150" spans="1:67" ht="12.75">
      <c r="A150" s="4"/>
      <c r="B150" s="4"/>
      <c r="C150" s="4"/>
      <c r="D150" s="4"/>
      <c r="E150" s="4"/>
      <c r="F150" s="4"/>
      <c r="G150" s="4"/>
      <c r="H150" s="4"/>
      <c r="I150" s="4"/>
      <c r="J150" s="7"/>
      <c r="K150" s="4"/>
      <c r="L150" s="4"/>
      <c r="M150" s="4"/>
      <c r="N150" s="4"/>
      <c r="O150" s="315"/>
      <c r="P150" s="4"/>
      <c r="Q150" s="4"/>
      <c r="R150" s="4"/>
      <c r="S150" s="8"/>
      <c r="T150" s="4"/>
      <c r="U150" s="4"/>
      <c r="V150" s="4"/>
      <c r="W150" s="4"/>
      <c r="X150" s="4"/>
      <c r="Y150" s="4"/>
      <c r="Z150" s="4"/>
      <c r="AA150" s="4"/>
      <c r="AB150" s="9"/>
      <c r="AC150" s="9"/>
      <c r="AD150" s="9"/>
      <c r="AE150" s="9"/>
      <c r="AF150" s="9"/>
      <c r="AG150" s="9"/>
      <c r="AH150" s="9"/>
      <c r="AI150" s="9"/>
      <c r="AJ150" s="9"/>
      <c r="AK150" s="9"/>
      <c r="AL150" s="9"/>
      <c r="AM150" s="9"/>
      <c r="AN150" s="10"/>
      <c r="AO150" s="10"/>
      <c r="AP150" s="10"/>
      <c r="AQ150" s="9"/>
      <c r="AR150" s="1"/>
      <c r="AS150" s="7"/>
      <c r="AT150" s="4"/>
      <c r="AU150" s="3"/>
      <c r="AV150" s="3"/>
      <c r="AW150" s="2"/>
      <c r="AX150" s="4"/>
      <c r="AY150" s="7"/>
      <c r="AZ150" s="4"/>
      <c r="BA150" s="2"/>
      <c r="BB150" s="280"/>
      <c r="BC150" s="4"/>
      <c r="BD150" s="4"/>
      <c r="BE150" s="4"/>
      <c r="BF150" s="4"/>
      <c r="BG150" s="4"/>
      <c r="BH150" s="4"/>
      <c r="BI150" s="4"/>
      <c r="BJ150" s="4"/>
      <c r="BK150" s="4"/>
      <c r="BL150" s="4"/>
      <c r="BM150" s="2"/>
      <c r="BN150" s="4"/>
      <c r="BO150" s="4"/>
    </row>
    <row r="151" spans="1:67" ht="12.75">
      <c r="A151" s="4"/>
      <c r="B151" s="4"/>
      <c r="C151" s="4"/>
      <c r="D151" s="4"/>
      <c r="E151" s="4"/>
      <c r="F151" s="4"/>
      <c r="G151" s="4"/>
      <c r="H151" s="4"/>
      <c r="I151" s="4"/>
      <c r="J151" s="7"/>
      <c r="K151" s="4"/>
      <c r="L151" s="4"/>
      <c r="M151" s="4"/>
      <c r="N151" s="4"/>
      <c r="O151" s="315"/>
      <c r="P151" s="4"/>
      <c r="Q151" s="4"/>
      <c r="R151" s="4"/>
      <c r="S151" s="8"/>
      <c r="T151" s="4"/>
      <c r="U151" s="4"/>
      <c r="V151" s="4"/>
      <c r="W151" s="4"/>
      <c r="X151" s="4"/>
      <c r="Y151" s="4"/>
      <c r="Z151" s="4"/>
      <c r="AA151" s="4"/>
      <c r="AB151" s="9"/>
      <c r="AC151" s="9"/>
      <c r="AD151" s="9"/>
      <c r="AE151" s="9"/>
      <c r="AF151" s="9"/>
      <c r="AG151" s="9"/>
      <c r="AH151" s="9"/>
      <c r="AI151" s="9"/>
      <c r="AJ151" s="9"/>
      <c r="AK151" s="9"/>
      <c r="AL151" s="9"/>
      <c r="AM151" s="9"/>
      <c r="AN151" s="10"/>
      <c r="AO151" s="10"/>
      <c r="AP151" s="10"/>
      <c r="AQ151" s="9"/>
      <c r="AR151" s="1"/>
      <c r="AS151" s="7"/>
      <c r="AT151" s="4"/>
      <c r="AU151" s="3"/>
      <c r="AV151" s="3"/>
      <c r="AW151" s="2"/>
      <c r="AX151" s="4"/>
      <c r="AY151" s="7"/>
      <c r="AZ151" s="4"/>
      <c r="BA151" s="2"/>
      <c r="BB151" s="280"/>
      <c r="BC151" s="4"/>
      <c r="BD151" s="4"/>
      <c r="BE151" s="4"/>
      <c r="BF151" s="4"/>
      <c r="BG151" s="4"/>
      <c r="BH151" s="4"/>
      <c r="BI151" s="4"/>
      <c r="BJ151" s="4"/>
      <c r="BK151" s="4"/>
      <c r="BL151" s="4"/>
      <c r="BM151" s="2"/>
      <c r="BN151" s="4"/>
      <c r="BO151" s="4"/>
    </row>
    <row r="152" spans="1:67" ht="12.75">
      <c r="A152" s="4"/>
      <c r="B152" s="4"/>
      <c r="C152" s="4"/>
      <c r="D152" s="4"/>
      <c r="E152" s="4"/>
      <c r="F152" s="4"/>
      <c r="G152" s="4"/>
      <c r="H152" s="4"/>
      <c r="I152" s="4"/>
      <c r="J152" s="7"/>
      <c r="K152" s="4"/>
      <c r="L152" s="4"/>
      <c r="M152" s="4"/>
      <c r="N152" s="4"/>
      <c r="O152" s="315"/>
      <c r="P152" s="4"/>
      <c r="Q152" s="4"/>
      <c r="R152" s="4"/>
      <c r="S152" s="8"/>
      <c r="T152" s="4"/>
      <c r="U152" s="4"/>
      <c r="V152" s="4"/>
      <c r="W152" s="4"/>
      <c r="X152" s="4"/>
      <c r="Y152" s="4"/>
      <c r="Z152" s="4"/>
      <c r="AA152" s="4"/>
      <c r="AB152" s="9"/>
      <c r="AC152" s="9"/>
      <c r="AD152" s="9"/>
      <c r="AE152" s="9"/>
      <c r="AF152" s="9"/>
      <c r="AG152" s="9"/>
      <c r="AH152" s="9"/>
      <c r="AI152" s="9"/>
      <c r="AJ152" s="9"/>
      <c r="AK152" s="9"/>
      <c r="AL152" s="9"/>
      <c r="AM152" s="9"/>
      <c r="AN152" s="10"/>
      <c r="AO152" s="10"/>
      <c r="AP152" s="10"/>
      <c r="AQ152" s="9"/>
      <c r="AR152" s="1"/>
      <c r="AS152" s="7"/>
      <c r="AT152" s="4"/>
      <c r="AU152" s="3"/>
      <c r="AV152" s="3"/>
      <c r="AW152" s="2"/>
      <c r="AX152" s="4"/>
      <c r="AY152" s="7"/>
      <c r="AZ152" s="4"/>
      <c r="BA152" s="2"/>
      <c r="BB152" s="280"/>
      <c r="BC152" s="4"/>
      <c r="BD152" s="4"/>
      <c r="BE152" s="4"/>
      <c r="BF152" s="4"/>
      <c r="BG152" s="4"/>
      <c r="BH152" s="4"/>
      <c r="BI152" s="4"/>
      <c r="BJ152" s="4"/>
      <c r="BK152" s="4"/>
      <c r="BL152" s="4"/>
      <c r="BM152" s="2"/>
      <c r="BN152" s="4"/>
      <c r="BO152" s="4"/>
    </row>
    <row r="153" spans="1:67" ht="12.75">
      <c r="A153" s="4"/>
      <c r="B153" s="4"/>
      <c r="C153" s="4"/>
      <c r="D153" s="4"/>
      <c r="E153" s="4"/>
      <c r="F153" s="4"/>
      <c r="G153" s="4"/>
      <c r="H153" s="4"/>
      <c r="I153" s="4"/>
      <c r="J153" s="7"/>
      <c r="K153" s="4"/>
      <c r="L153" s="4"/>
      <c r="M153" s="4"/>
      <c r="N153" s="4"/>
      <c r="O153" s="315"/>
      <c r="P153" s="4"/>
      <c r="Q153" s="4"/>
      <c r="R153" s="4"/>
      <c r="S153" s="8"/>
      <c r="T153" s="4"/>
      <c r="U153" s="4"/>
      <c r="V153" s="4"/>
      <c r="W153" s="4"/>
      <c r="X153" s="4"/>
      <c r="Y153" s="4"/>
      <c r="Z153" s="4"/>
      <c r="AA153" s="4"/>
      <c r="AB153" s="9"/>
      <c r="AC153" s="9"/>
      <c r="AD153" s="9"/>
      <c r="AE153" s="9"/>
      <c r="AF153" s="9"/>
      <c r="AG153" s="9"/>
      <c r="AH153" s="9"/>
      <c r="AI153" s="9"/>
      <c r="AJ153" s="9"/>
      <c r="AK153" s="9"/>
      <c r="AL153" s="9"/>
      <c r="AM153" s="9"/>
      <c r="AN153" s="10"/>
      <c r="AO153" s="10"/>
      <c r="AP153" s="10"/>
      <c r="AQ153" s="9"/>
      <c r="AR153" s="1"/>
      <c r="AS153" s="7"/>
      <c r="AT153" s="4"/>
      <c r="AU153" s="3"/>
      <c r="AV153" s="3"/>
      <c r="AW153" s="2"/>
      <c r="AX153" s="4"/>
      <c r="AY153" s="7"/>
      <c r="AZ153" s="4"/>
      <c r="BA153" s="2"/>
      <c r="BB153" s="280"/>
      <c r="BC153" s="4"/>
      <c r="BD153" s="4"/>
      <c r="BE153" s="4"/>
      <c r="BF153" s="4"/>
      <c r="BG153" s="4"/>
      <c r="BH153" s="4"/>
      <c r="BI153" s="4"/>
      <c r="BJ153" s="4"/>
      <c r="BK153" s="4"/>
      <c r="BL153" s="4"/>
      <c r="BM153" s="2"/>
      <c r="BN153" s="4"/>
      <c r="BO153" s="4"/>
    </row>
    <row r="154" spans="1:67" ht="12.75">
      <c r="A154" s="4"/>
      <c r="B154" s="4"/>
      <c r="C154" s="4"/>
      <c r="D154" s="4"/>
      <c r="E154" s="4"/>
      <c r="F154" s="4"/>
      <c r="G154" s="4"/>
      <c r="H154" s="4"/>
      <c r="I154" s="4"/>
      <c r="J154" s="7"/>
      <c r="K154" s="4"/>
      <c r="L154" s="4"/>
      <c r="M154" s="4"/>
      <c r="N154" s="4"/>
      <c r="O154" s="315"/>
      <c r="P154" s="4"/>
      <c r="Q154" s="4"/>
      <c r="R154" s="4"/>
      <c r="S154" s="8"/>
      <c r="T154" s="4"/>
      <c r="U154" s="4"/>
      <c r="V154" s="4"/>
      <c r="W154" s="4"/>
      <c r="X154" s="4"/>
      <c r="Y154" s="4"/>
      <c r="Z154" s="4"/>
      <c r="AA154" s="4"/>
      <c r="AB154" s="9"/>
      <c r="AC154" s="9"/>
      <c r="AD154" s="9"/>
      <c r="AE154" s="9"/>
      <c r="AF154" s="9"/>
      <c r="AG154" s="9"/>
      <c r="AH154" s="9"/>
      <c r="AI154" s="9"/>
      <c r="AJ154" s="9"/>
      <c r="AK154" s="9"/>
      <c r="AL154" s="9"/>
      <c r="AM154" s="9"/>
      <c r="AN154" s="10"/>
      <c r="AO154" s="10"/>
      <c r="AP154" s="10"/>
      <c r="AQ154" s="9"/>
      <c r="AR154" s="1"/>
      <c r="AS154" s="7"/>
      <c r="AT154" s="4"/>
      <c r="AU154" s="3"/>
      <c r="AV154" s="3"/>
      <c r="AW154" s="2"/>
      <c r="AX154" s="4"/>
      <c r="AY154" s="7"/>
      <c r="AZ154" s="4"/>
      <c r="BA154" s="2"/>
      <c r="BB154" s="280"/>
      <c r="BC154" s="4"/>
      <c r="BD154" s="4"/>
      <c r="BE154" s="4"/>
      <c r="BF154" s="4"/>
      <c r="BG154" s="4"/>
      <c r="BH154" s="4"/>
      <c r="BI154" s="4"/>
      <c r="BJ154" s="4"/>
      <c r="BK154" s="4"/>
      <c r="BL154" s="4"/>
      <c r="BM154" s="2"/>
      <c r="BN154" s="4"/>
      <c r="BO154" s="4"/>
    </row>
    <row r="155" spans="1:67" ht="12.75">
      <c r="A155" s="4"/>
      <c r="B155" s="4"/>
      <c r="C155" s="4"/>
      <c r="D155" s="4"/>
      <c r="E155" s="4"/>
      <c r="F155" s="4"/>
      <c r="G155" s="4"/>
      <c r="H155" s="4"/>
      <c r="I155" s="4"/>
      <c r="J155" s="7"/>
      <c r="K155" s="4"/>
      <c r="L155" s="4"/>
      <c r="M155" s="4"/>
      <c r="N155" s="4"/>
      <c r="O155" s="315"/>
      <c r="P155" s="4"/>
      <c r="Q155" s="4"/>
      <c r="R155" s="4"/>
      <c r="S155" s="8"/>
      <c r="T155" s="4"/>
      <c r="U155" s="4"/>
      <c r="V155" s="4"/>
      <c r="W155" s="4"/>
      <c r="X155" s="4"/>
      <c r="Y155" s="4"/>
      <c r="Z155" s="4"/>
      <c r="AA155" s="4"/>
      <c r="AB155" s="9"/>
      <c r="AC155" s="9"/>
      <c r="AD155" s="9"/>
      <c r="AE155" s="9"/>
      <c r="AF155" s="9"/>
      <c r="AG155" s="9"/>
      <c r="AH155" s="9"/>
      <c r="AI155" s="9"/>
      <c r="AJ155" s="9"/>
      <c r="AK155" s="9"/>
      <c r="AL155" s="9"/>
      <c r="AM155" s="9"/>
      <c r="AN155" s="10"/>
      <c r="AO155" s="10"/>
      <c r="AP155" s="10"/>
      <c r="AQ155" s="9"/>
      <c r="AR155" s="1"/>
      <c r="AS155" s="7"/>
      <c r="AT155" s="4"/>
      <c r="AU155" s="3"/>
      <c r="AV155" s="3"/>
      <c r="AW155" s="2"/>
      <c r="AX155" s="4"/>
      <c r="AY155" s="7"/>
      <c r="AZ155" s="4"/>
      <c r="BA155" s="2"/>
      <c r="BB155" s="280"/>
      <c r="BC155" s="4"/>
      <c r="BD155" s="4"/>
      <c r="BE155" s="4"/>
      <c r="BF155" s="4"/>
      <c r="BG155" s="4"/>
      <c r="BH155" s="4"/>
      <c r="BI155" s="4"/>
      <c r="BJ155" s="4"/>
      <c r="BK155" s="4"/>
      <c r="BL155" s="4"/>
      <c r="BM155" s="2"/>
      <c r="BN155" s="4"/>
      <c r="BO155" s="4"/>
    </row>
    <row r="156" spans="1:67" ht="12.75">
      <c r="A156" s="4"/>
      <c r="B156" s="4"/>
      <c r="C156" s="4"/>
      <c r="D156" s="4"/>
      <c r="E156" s="4"/>
      <c r="F156" s="4"/>
      <c r="G156" s="4"/>
      <c r="H156" s="4"/>
      <c r="I156" s="4"/>
      <c r="J156" s="7"/>
      <c r="K156" s="4"/>
      <c r="L156" s="4"/>
      <c r="M156" s="4"/>
      <c r="N156" s="4"/>
      <c r="O156" s="315"/>
      <c r="P156" s="4"/>
      <c r="Q156" s="4"/>
      <c r="R156" s="4"/>
      <c r="S156" s="8"/>
      <c r="T156" s="4"/>
      <c r="U156" s="4"/>
      <c r="V156" s="4"/>
      <c r="W156" s="4"/>
      <c r="X156" s="4"/>
      <c r="Y156" s="4"/>
      <c r="Z156" s="4"/>
      <c r="AA156" s="4"/>
      <c r="AB156" s="9"/>
      <c r="AC156" s="9"/>
      <c r="AD156" s="9"/>
      <c r="AE156" s="9"/>
      <c r="AF156" s="9"/>
      <c r="AG156" s="9"/>
      <c r="AH156" s="9"/>
      <c r="AI156" s="9"/>
      <c r="AJ156" s="9"/>
      <c r="AK156" s="9"/>
      <c r="AL156" s="9"/>
      <c r="AM156" s="9"/>
      <c r="AN156" s="10"/>
      <c r="AO156" s="10"/>
      <c r="AP156" s="10"/>
      <c r="AQ156" s="9"/>
      <c r="AR156" s="1"/>
      <c r="AS156" s="7"/>
      <c r="AT156" s="4"/>
      <c r="AU156" s="3"/>
      <c r="AV156" s="3"/>
      <c r="AW156" s="2"/>
      <c r="AX156" s="4"/>
      <c r="AY156" s="7"/>
      <c r="AZ156" s="4"/>
      <c r="BA156" s="2"/>
      <c r="BB156" s="280"/>
      <c r="BC156" s="4"/>
      <c r="BD156" s="4"/>
      <c r="BE156" s="4"/>
      <c r="BF156" s="4"/>
      <c r="BG156" s="4"/>
      <c r="BH156" s="4"/>
      <c r="BI156" s="4"/>
      <c r="BJ156" s="4"/>
      <c r="BK156" s="4"/>
      <c r="BL156" s="4"/>
      <c r="BM156" s="2"/>
      <c r="BN156" s="4"/>
      <c r="BO156" s="4"/>
    </row>
    <row r="157" spans="1:67" ht="12.75">
      <c r="A157" s="4"/>
      <c r="B157" s="4"/>
      <c r="C157" s="4"/>
      <c r="D157" s="4"/>
      <c r="E157" s="4"/>
      <c r="F157" s="4"/>
      <c r="G157" s="4"/>
      <c r="H157" s="4"/>
      <c r="I157" s="4"/>
      <c r="J157" s="7"/>
      <c r="K157" s="4"/>
      <c r="L157" s="4"/>
      <c r="M157" s="4"/>
      <c r="N157" s="4"/>
      <c r="O157" s="315"/>
      <c r="P157" s="4"/>
      <c r="Q157" s="4"/>
      <c r="R157" s="4"/>
      <c r="S157" s="8"/>
      <c r="T157" s="4"/>
      <c r="U157" s="4"/>
      <c r="V157" s="4"/>
      <c r="W157" s="4"/>
      <c r="X157" s="4"/>
      <c r="Y157" s="4"/>
      <c r="Z157" s="4"/>
      <c r="AA157" s="4"/>
      <c r="AB157" s="9"/>
      <c r="AC157" s="9"/>
      <c r="AD157" s="9"/>
      <c r="AE157" s="9"/>
      <c r="AF157" s="9"/>
      <c r="AG157" s="9"/>
      <c r="AH157" s="9"/>
      <c r="AI157" s="9"/>
      <c r="AJ157" s="9"/>
      <c r="AK157" s="9"/>
      <c r="AL157" s="9"/>
      <c r="AM157" s="9"/>
      <c r="AN157" s="10"/>
      <c r="AO157" s="10"/>
      <c r="AP157" s="10"/>
      <c r="AQ157" s="9"/>
      <c r="AR157" s="1"/>
      <c r="AS157" s="7"/>
      <c r="AT157" s="4"/>
      <c r="AU157" s="3"/>
      <c r="AV157" s="3"/>
      <c r="AW157" s="2"/>
      <c r="AX157" s="4"/>
      <c r="AY157" s="7"/>
      <c r="AZ157" s="4"/>
      <c r="BA157" s="2"/>
      <c r="BB157" s="280"/>
      <c r="BC157" s="4"/>
      <c r="BD157" s="4"/>
      <c r="BE157" s="4"/>
      <c r="BF157" s="4"/>
      <c r="BG157" s="4"/>
      <c r="BH157" s="4"/>
      <c r="BI157" s="4"/>
      <c r="BJ157" s="4"/>
      <c r="BK157" s="4"/>
      <c r="BL157" s="4"/>
      <c r="BM157" s="2"/>
      <c r="BN157" s="4"/>
      <c r="BO157" s="4"/>
    </row>
    <row r="158" spans="1:67" ht="12.75">
      <c r="A158" s="4"/>
      <c r="B158" s="4"/>
      <c r="C158" s="4"/>
      <c r="D158" s="4"/>
      <c r="E158" s="4"/>
      <c r="F158" s="4"/>
      <c r="G158" s="4"/>
      <c r="H158" s="4"/>
      <c r="I158" s="4"/>
      <c r="J158" s="7"/>
      <c r="K158" s="4"/>
      <c r="L158" s="4"/>
      <c r="M158" s="4"/>
      <c r="N158" s="4"/>
      <c r="O158" s="315"/>
      <c r="P158" s="4"/>
      <c r="Q158" s="4"/>
      <c r="R158" s="4"/>
      <c r="S158" s="8"/>
      <c r="T158" s="4"/>
      <c r="U158" s="4"/>
      <c r="V158" s="4"/>
      <c r="W158" s="4"/>
      <c r="X158" s="4"/>
      <c r="Y158" s="4"/>
      <c r="Z158" s="4"/>
      <c r="AA158" s="4"/>
      <c r="AB158" s="9"/>
      <c r="AC158" s="9"/>
      <c r="AD158" s="9"/>
      <c r="AE158" s="9"/>
      <c r="AF158" s="9"/>
      <c r="AG158" s="9"/>
      <c r="AH158" s="9"/>
      <c r="AI158" s="9"/>
      <c r="AJ158" s="9"/>
      <c r="AK158" s="9"/>
      <c r="AL158" s="9"/>
      <c r="AM158" s="9"/>
      <c r="AN158" s="10"/>
      <c r="AO158" s="10"/>
      <c r="AP158" s="10"/>
      <c r="AQ158" s="9"/>
      <c r="AR158" s="1"/>
      <c r="AS158" s="7"/>
      <c r="AT158" s="4"/>
      <c r="AU158" s="3"/>
      <c r="AV158" s="3"/>
      <c r="AW158" s="2"/>
      <c r="AX158" s="4"/>
      <c r="AY158" s="7"/>
      <c r="AZ158" s="4"/>
      <c r="BA158" s="2"/>
      <c r="BB158" s="280"/>
      <c r="BC158" s="4"/>
      <c r="BD158" s="4"/>
      <c r="BE158" s="4"/>
      <c r="BF158" s="4"/>
      <c r="BG158" s="4"/>
      <c r="BH158" s="4"/>
      <c r="BI158" s="4"/>
      <c r="BJ158" s="4"/>
      <c r="BK158" s="4"/>
      <c r="BL158" s="4"/>
      <c r="BM158" s="2"/>
      <c r="BN158" s="4"/>
      <c r="BO158" s="4"/>
    </row>
    <row r="159" spans="1:67" ht="12.75">
      <c r="A159" s="4"/>
      <c r="B159" s="4"/>
      <c r="C159" s="4"/>
      <c r="D159" s="4"/>
      <c r="E159" s="4"/>
      <c r="F159" s="4"/>
      <c r="G159" s="4"/>
      <c r="H159" s="4"/>
      <c r="I159" s="4"/>
      <c r="J159" s="7"/>
      <c r="K159" s="4"/>
      <c r="L159" s="4"/>
      <c r="M159" s="4"/>
      <c r="N159" s="4"/>
      <c r="O159" s="315"/>
      <c r="P159" s="4"/>
      <c r="Q159" s="4"/>
      <c r="R159" s="4"/>
      <c r="S159" s="8"/>
      <c r="T159" s="4"/>
      <c r="U159" s="4"/>
      <c r="V159" s="4"/>
      <c r="W159" s="4"/>
      <c r="X159" s="4"/>
      <c r="Y159" s="4"/>
      <c r="Z159" s="4"/>
      <c r="AA159" s="4"/>
      <c r="AB159" s="9"/>
      <c r="AC159" s="9"/>
      <c r="AD159" s="9"/>
      <c r="AE159" s="9"/>
      <c r="AF159" s="9"/>
      <c r="AG159" s="9"/>
      <c r="AH159" s="9"/>
      <c r="AI159" s="9"/>
      <c r="AJ159" s="9"/>
      <c r="AK159" s="9"/>
      <c r="AL159" s="9"/>
      <c r="AM159" s="9"/>
      <c r="AN159" s="10"/>
      <c r="AO159" s="10"/>
      <c r="AP159" s="10"/>
      <c r="AQ159" s="9"/>
      <c r="AR159" s="1"/>
      <c r="AS159" s="7"/>
      <c r="AT159" s="4"/>
      <c r="AU159" s="3"/>
      <c r="AV159" s="3"/>
      <c r="AW159" s="2"/>
      <c r="AX159" s="4"/>
      <c r="AY159" s="7"/>
      <c r="AZ159" s="4"/>
      <c r="BA159" s="2"/>
      <c r="BB159" s="280"/>
      <c r="BC159" s="4"/>
      <c r="BD159" s="4"/>
      <c r="BE159" s="4"/>
      <c r="BF159" s="4"/>
      <c r="BG159" s="4"/>
      <c r="BH159" s="4"/>
      <c r="BI159" s="4"/>
      <c r="BJ159" s="4"/>
      <c r="BK159" s="4"/>
      <c r="BL159" s="4"/>
      <c r="BM159" s="2"/>
      <c r="BN159" s="4"/>
      <c r="BO159" s="4"/>
    </row>
    <row r="160" spans="1:67" ht="12.75">
      <c r="A160" s="4"/>
      <c r="B160" s="4"/>
      <c r="C160" s="4"/>
      <c r="D160" s="4"/>
      <c r="E160" s="4"/>
      <c r="F160" s="4"/>
      <c r="G160" s="4"/>
      <c r="H160" s="4"/>
      <c r="I160" s="4"/>
      <c r="J160" s="7"/>
      <c r="K160" s="4"/>
      <c r="L160" s="4"/>
      <c r="M160" s="4"/>
      <c r="N160" s="4"/>
      <c r="O160" s="315"/>
      <c r="P160" s="4"/>
      <c r="Q160" s="4"/>
      <c r="R160" s="4"/>
      <c r="S160" s="8"/>
      <c r="T160" s="4"/>
      <c r="U160" s="4"/>
      <c r="V160" s="4"/>
      <c r="W160" s="4"/>
      <c r="X160" s="4"/>
      <c r="Y160" s="4"/>
      <c r="Z160" s="4"/>
      <c r="AA160" s="4"/>
      <c r="AB160" s="9"/>
      <c r="AC160" s="9"/>
      <c r="AD160" s="9"/>
      <c r="AE160" s="9"/>
      <c r="AF160" s="9"/>
      <c r="AG160" s="9"/>
      <c r="AH160" s="9"/>
      <c r="AI160" s="9"/>
      <c r="AJ160" s="9"/>
      <c r="AK160" s="9"/>
      <c r="AL160" s="9"/>
      <c r="AM160" s="9"/>
      <c r="AN160" s="10"/>
      <c r="AO160" s="10"/>
      <c r="AP160" s="10"/>
      <c r="AQ160" s="9"/>
      <c r="AR160" s="1"/>
      <c r="AS160" s="7"/>
      <c r="AT160" s="4"/>
      <c r="AU160" s="3"/>
      <c r="AV160" s="3"/>
      <c r="AW160" s="2"/>
      <c r="AX160" s="4"/>
      <c r="AY160" s="7"/>
      <c r="AZ160" s="4"/>
      <c r="BA160" s="2"/>
      <c r="BB160" s="280"/>
      <c r="BC160" s="4"/>
      <c r="BD160" s="4"/>
      <c r="BE160" s="4"/>
      <c r="BF160" s="4"/>
      <c r="BG160" s="4"/>
      <c r="BH160" s="4"/>
      <c r="BI160" s="4"/>
      <c r="BJ160" s="4"/>
      <c r="BK160" s="4"/>
      <c r="BL160" s="4"/>
      <c r="BM160" s="2"/>
      <c r="BN160" s="4"/>
      <c r="BO160" s="4"/>
    </row>
    <row r="161" spans="1:67" ht="12.75">
      <c r="A161" s="4"/>
      <c r="B161" s="4"/>
      <c r="C161" s="4"/>
      <c r="D161" s="4"/>
      <c r="E161" s="4"/>
      <c r="F161" s="4"/>
      <c r="G161" s="4"/>
      <c r="H161" s="4"/>
      <c r="I161" s="4"/>
      <c r="J161" s="7"/>
      <c r="K161" s="4"/>
      <c r="L161" s="4"/>
      <c r="M161" s="4"/>
      <c r="N161" s="4"/>
      <c r="O161" s="315"/>
      <c r="P161" s="4"/>
      <c r="Q161" s="4"/>
      <c r="R161" s="4"/>
      <c r="S161" s="8"/>
      <c r="T161" s="4"/>
      <c r="U161" s="4"/>
      <c r="V161" s="4"/>
      <c r="W161" s="4"/>
      <c r="X161" s="4"/>
      <c r="Y161" s="4"/>
      <c r="Z161" s="4"/>
      <c r="AA161" s="4"/>
      <c r="AB161" s="9"/>
      <c r="AC161" s="9"/>
      <c r="AD161" s="9"/>
      <c r="AE161" s="9"/>
      <c r="AF161" s="9"/>
      <c r="AG161" s="9"/>
      <c r="AH161" s="9"/>
      <c r="AI161" s="9"/>
      <c r="AJ161" s="9"/>
      <c r="AK161" s="9"/>
      <c r="AL161" s="9"/>
      <c r="AM161" s="9"/>
      <c r="AN161" s="10"/>
      <c r="AO161" s="10"/>
      <c r="AP161" s="10"/>
      <c r="AQ161" s="9"/>
      <c r="AR161" s="1"/>
      <c r="AS161" s="7"/>
      <c r="AT161" s="4"/>
      <c r="AU161" s="3"/>
      <c r="AV161" s="3"/>
      <c r="AW161" s="2"/>
      <c r="AX161" s="4"/>
      <c r="AY161" s="7"/>
      <c r="AZ161" s="4"/>
      <c r="BA161" s="2"/>
      <c r="BB161" s="280"/>
      <c r="BC161" s="4"/>
      <c r="BD161" s="4"/>
      <c r="BE161" s="4"/>
      <c r="BF161" s="4"/>
      <c r="BG161" s="4"/>
      <c r="BH161" s="4"/>
      <c r="BI161" s="4"/>
      <c r="BJ161" s="4"/>
      <c r="BK161" s="4"/>
      <c r="BL161" s="4"/>
      <c r="BM161" s="2"/>
      <c r="BN161" s="4"/>
      <c r="BO161" s="4"/>
    </row>
    <row r="162" spans="1:67" ht="12.75">
      <c r="A162" s="4"/>
      <c r="B162" s="4"/>
      <c r="C162" s="4"/>
      <c r="D162" s="4"/>
      <c r="E162" s="4"/>
      <c r="F162" s="4"/>
      <c r="G162" s="4"/>
      <c r="H162" s="4"/>
      <c r="I162" s="4"/>
      <c r="J162" s="7"/>
      <c r="K162" s="4"/>
      <c r="L162" s="4"/>
      <c r="M162" s="4"/>
      <c r="N162" s="4"/>
      <c r="O162" s="315"/>
      <c r="P162" s="4"/>
      <c r="Q162" s="4"/>
      <c r="R162" s="4"/>
      <c r="S162" s="8"/>
      <c r="T162" s="4"/>
      <c r="U162" s="4"/>
      <c r="V162" s="4"/>
      <c r="W162" s="4"/>
      <c r="X162" s="4"/>
      <c r="Y162" s="4"/>
      <c r="Z162" s="4"/>
      <c r="AA162" s="4"/>
      <c r="AB162" s="9"/>
      <c r="AC162" s="9"/>
      <c r="AD162" s="9"/>
      <c r="AE162" s="9"/>
      <c r="AF162" s="9"/>
      <c r="AG162" s="9"/>
      <c r="AH162" s="9"/>
      <c r="AI162" s="9"/>
      <c r="AJ162" s="9"/>
      <c r="AK162" s="9"/>
      <c r="AL162" s="9"/>
      <c r="AM162" s="9"/>
      <c r="AN162" s="10"/>
      <c r="AO162" s="10"/>
      <c r="AP162" s="10"/>
      <c r="AQ162" s="9"/>
      <c r="AR162" s="1"/>
      <c r="AS162" s="7"/>
      <c r="AT162" s="4"/>
      <c r="AU162" s="3"/>
      <c r="AV162" s="3"/>
      <c r="AW162" s="2"/>
      <c r="AX162" s="4"/>
      <c r="AY162" s="7"/>
      <c r="AZ162" s="4"/>
      <c r="BA162" s="2"/>
      <c r="BB162" s="280"/>
      <c r="BC162" s="4"/>
      <c r="BD162" s="4"/>
      <c r="BE162" s="4"/>
      <c r="BF162" s="4"/>
      <c r="BG162" s="4"/>
      <c r="BH162" s="4"/>
      <c r="BI162" s="4"/>
      <c r="BJ162" s="4"/>
      <c r="BK162" s="4"/>
      <c r="BL162" s="4"/>
      <c r="BM162" s="2"/>
      <c r="BN162" s="4"/>
      <c r="BO162" s="4"/>
    </row>
    <row r="163" spans="1:67" ht="12.75">
      <c r="A163" s="4"/>
      <c r="B163" s="4"/>
      <c r="C163" s="4"/>
      <c r="D163" s="4"/>
      <c r="E163" s="4"/>
      <c r="F163" s="4"/>
      <c r="G163" s="4"/>
      <c r="H163" s="4"/>
      <c r="I163" s="4"/>
      <c r="J163" s="7"/>
      <c r="K163" s="4"/>
      <c r="L163" s="4"/>
      <c r="M163" s="4"/>
      <c r="N163" s="4"/>
      <c r="O163" s="315"/>
      <c r="P163" s="4"/>
      <c r="Q163" s="4"/>
      <c r="R163" s="4"/>
      <c r="S163" s="8"/>
      <c r="T163" s="4"/>
      <c r="U163" s="4"/>
      <c r="V163" s="4"/>
      <c r="W163" s="4"/>
      <c r="X163" s="4"/>
      <c r="Y163" s="4"/>
      <c r="Z163" s="4"/>
      <c r="AA163" s="4"/>
      <c r="AB163" s="9"/>
      <c r="AC163" s="9"/>
      <c r="AD163" s="9"/>
      <c r="AE163" s="9"/>
      <c r="AF163" s="9"/>
      <c r="AG163" s="9"/>
      <c r="AH163" s="9"/>
      <c r="AI163" s="9"/>
      <c r="AJ163" s="9"/>
      <c r="AK163" s="9"/>
      <c r="AL163" s="9"/>
      <c r="AM163" s="9"/>
      <c r="AN163" s="10"/>
      <c r="AO163" s="10"/>
      <c r="AP163" s="10"/>
      <c r="AQ163" s="9"/>
      <c r="AR163" s="1"/>
      <c r="AS163" s="7"/>
      <c r="AT163" s="4"/>
      <c r="AU163" s="3"/>
      <c r="AV163" s="3"/>
      <c r="AW163" s="2"/>
      <c r="AX163" s="4"/>
      <c r="AY163" s="7"/>
      <c r="AZ163" s="4"/>
      <c r="BA163" s="2"/>
      <c r="BB163" s="280"/>
      <c r="BC163" s="4"/>
      <c r="BD163" s="4"/>
      <c r="BE163" s="4"/>
      <c r="BF163" s="4"/>
      <c r="BG163" s="4"/>
      <c r="BH163" s="4"/>
      <c r="BI163" s="4"/>
      <c r="BJ163" s="4"/>
      <c r="BK163" s="4"/>
      <c r="BL163" s="4"/>
      <c r="BM163" s="2"/>
      <c r="BN163" s="4"/>
      <c r="BO163" s="4"/>
    </row>
    <row r="164" spans="1:67" ht="12.75">
      <c r="A164" s="4"/>
      <c r="B164" s="4"/>
      <c r="C164" s="4"/>
      <c r="D164" s="4"/>
      <c r="E164" s="4"/>
      <c r="F164" s="4"/>
      <c r="G164" s="4"/>
      <c r="H164" s="4"/>
      <c r="I164" s="4"/>
      <c r="J164" s="7"/>
      <c r="K164" s="4"/>
      <c r="L164" s="4"/>
      <c r="M164" s="4"/>
      <c r="N164" s="4"/>
      <c r="O164" s="315"/>
      <c r="P164" s="4"/>
      <c r="Q164" s="4"/>
      <c r="R164" s="4"/>
      <c r="S164" s="8"/>
      <c r="T164" s="4"/>
      <c r="U164" s="4"/>
      <c r="V164" s="4"/>
      <c r="W164" s="4"/>
      <c r="X164" s="4"/>
      <c r="Y164" s="4"/>
      <c r="Z164" s="4"/>
      <c r="AA164" s="4"/>
      <c r="AB164" s="9"/>
      <c r="AC164" s="9"/>
      <c r="AD164" s="9"/>
      <c r="AE164" s="9"/>
      <c r="AF164" s="9"/>
      <c r="AG164" s="9"/>
      <c r="AH164" s="9"/>
      <c r="AI164" s="9"/>
      <c r="AJ164" s="9"/>
      <c r="AK164" s="9"/>
      <c r="AL164" s="9"/>
      <c r="AM164" s="9"/>
      <c r="AN164" s="10"/>
      <c r="AO164" s="10"/>
      <c r="AP164" s="10"/>
      <c r="AQ164" s="9"/>
      <c r="AR164" s="1"/>
      <c r="AS164" s="7"/>
      <c r="AT164" s="4"/>
      <c r="AU164" s="3"/>
      <c r="AV164" s="3"/>
      <c r="AW164" s="2"/>
      <c r="AX164" s="4"/>
      <c r="AY164" s="7"/>
      <c r="AZ164" s="4"/>
      <c r="BA164" s="2"/>
      <c r="BB164" s="280"/>
      <c r="BC164" s="4"/>
      <c r="BD164" s="4"/>
      <c r="BE164" s="4"/>
      <c r="BF164" s="4"/>
      <c r="BG164" s="4"/>
      <c r="BH164" s="4"/>
      <c r="BI164" s="4"/>
      <c r="BJ164" s="4"/>
      <c r="BK164" s="4"/>
      <c r="BL164" s="4"/>
      <c r="BM164" s="2"/>
      <c r="BN164" s="4"/>
      <c r="BO164" s="4"/>
    </row>
    <row r="165" spans="1:67" ht="12.75">
      <c r="A165" s="4"/>
      <c r="B165" s="4"/>
      <c r="C165" s="4"/>
      <c r="D165" s="4"/>
      <c r="E165" s="4"/>
      <c r="F165" s="4"/>
      <c r="G165" s="4"/>
      <c r="H165" s="4"/>
      <c r="I165" s="4"/>
      <c r="J165" s="7"/>
      <c r="K165" s="4"/>
      <c r="L165" s="4"/>
      <c r="M165" s="4"/>
      <c r="N165" s="4"/>
      <c r="O165" s="315"/>
      <c r="P165" s="4"/>
      <c r="Q165" s="4"/>
      <c r="R165" s="4"/>
      <c r="S165" s="8"/>
      <c r="T165" s="4"/>
      <c r="U165" s="4"/>
      <c r="V165" s="4"/>
      <c r="W165" s="4"/>
      <c r="X165" s="4"/>
      <c r="Y165" s="4"/>
      <c r="Z165" s="4"/>
      <c r="AA165" s="4"/>
      <c r="AB165" s="9"/>
      <c r="AC165" s="9"/>
      <c r="AD165" s="9"/>
      <c r="AE165" s="9"/>
      <c r="AF165" s="9"/>
      <c r="AG165" s="9"/>
      <c r="AH165" s="9"/>
      <c r="AI165" s="9"/>
      <c r="AJ165" s="9"/>
      <c r="AK165" s="9"/>
      <c r="AL165" s="9"/>
      <c r="AM165" s="9"/>
      <c r="AN165" s="10"/>
      <c r="AO165" s="10"/>
      <c r="AP165" s="10"/>
      <c r="AQ165" s="9"/>
      <c r="AR165" s="1"/>
      <c r="AS165" s="7"/>
      <c r="AT165" s="4"/>
      <c r="AU165" s="3"/>
      <c r="AV165" s="3"/>
      <c r="AW165" s="2"/>
      <c r="AX165" s="4"/>
      <c r="AY165" s="7"/>
      <c r="AZ165" s="4"/>
      <c r="BA165" s="2"/>
      <c r="BB165" s="280"/>
      <c r="BC165" s="4"/>
      <c r="BD165" s="4"/>
      <c r="BE165" s="4"/>
      <c r="BF165" s="4"/>
      <c r="BG165" s="4"/>
      <c r="BH165" s="4"/>
      <c r="BI165" s="4"/>
      <c r="BJ165" s="4"/>
      <c r="BK165" s="4"/>
      <c r="BL165" s="4"/>
      <c r="BM165" s="2"/>
      <c r="BN165" s="4"/>
      <c r="BO165" s="4"/>
    </row>
    <row r="166" spans="1:67" ht="12.75">
      <c r="A166" s="4"/>
      <c r="B166" s="4"/>
      <c r="C166" s="4"/>
      <c r="D166" s="4"/>
      <c r="E166" s="4"/>
      <c r="F166" s="4"/>
      <c r="G166" s="4"/>
      <c r="H166" s="4"/>
      <c r="I166" s="4"/>
      <c r="J166" s="7"/>
      <c r="K166" s="4"/>
      <c r="L166" s="4"/>
      <c r="M166" s="4"/>
      <c r="N166" s="4"/>
      <c r="O166" s="315"/>
      <c r="P166" s="4"/>
      <c r="Q166" s="4"/>
      <c r="R166" s="4"/>
      <c r="S166" s="8"/>
      <c r="T166" s="4"/>
      <c r="U166" s="4"/>
      <c r="V166" s="4"/>
      <c r="W166" s="4"/>
      <c r="X166" s="4"/>
      <c r="Y166" s="4"/>
      <c r="Z166" s="4"/>
      <c r="AA166" s="4"/>
      <c r="AB166" s="9"/>
      <c r="AC166" s="9"/>
      <c r="AD166" s="9"/>
      <c r="AE166" s="9"/>
      <c r="AF166" s="9"/>
      <c r="AG166" s="9"/>
      <c r="AH166" s="9"/>
      <c r="AI166" s="9"/>
      <c r="AJ166" s="9"/>
      <c r="AK166" s="9"/>
      <c r="AL166" s="9"/>
      <c r="AM166" s="9"/>
      <c r="AN166" s="10"/>
      <c r="AO166" s="10"/>
      <c r="AP166" s="10"/>
      <c r="AQ166" s="9"/>
      <c r="AR166" s="1"/>
      <c r="AS166" s="7"/>
      <c r="AT166" s="4"/>
      <c r="AU166" s="3"/>
      <c r="AV166" s="3"/>
      <c r="AW166" s="2"/>
      <c r="AX166" s="4"/>
      <c r="AY166" s="7"/>
      <c r="AZ166" s="4"/>
      <c r="BA166" s="2"/>
      <c r="BB166" s="280"/>
      <c r="BC166" s="4"/>
      <c r="BD166" s="4"/>
      <c r="BE166" s="4"/>
      <c r="BF166" s="4"/>
      <c r="BG166" s="4"/>
      <c r="BH166" s="4"/>
      <c r="BI166" s="4"/>
      <c r="BJ166" s="4"/>
      <c r="BK166" s="4"/>
      <c r="BL166" s="4"/>
      <c r="BM166" s="2"/>
      <c r="BN166" s="4"/>
      <c r="BO166" s="4"/>
    </row>
    <row r="167" spans="1:67" ht="12.75">
      <c r="A167" s="4"/>
      <c r="B167" s="4"/>
      <c r="C167" s="4"/>
      <c r="D167" s="4"/>
      <c r="E167" s="4"/>
      <c r="F167" s="4"/>
      <c r="G167" s="4"/>
      <c r="H167" s="4"/>
      <c r="I167" s="4"/>
      <c r="J167" s="7"/>
      <c r="K167" s="4"/>
      <c r="L167" s="4"/>
      <c r="M167" s="4"/>
      <c r="N167" s="4"/>
      <c r="O167" s="315"/>
      <c r="P167" s="4"/>
      <c r="Q167" s="4"/>
      <c r="R167" s="4"/>
      <c r="S167" s="8"/>
      <c r="T167" s="4"/>
      <c r="U167" s="4"/>
      <c r="V167" s="4"/>
      <c r="W167" s="4"/>
      <c r="X167" s="4"/>
      <c r="Y167" s="4"/>
      <c r="Z167" s="4"/>
      <c r="AA167" s="4"/>
      <c r="AB167" s="9"/>
      <c r="AC167" s="9"/>
      <c r="AD167" s="9"/>
      <c r="AE167" s="9"/>
      <c r="AF167" s="9"/>
      <c r="AG167" s="9"/>
      <c r="AH167" s="9"/>
      <c r="AI167" s="9"/>
      <c r="AJ167" s="9"/>
      <c r="AK167" s="9"/>
      <c r="AL167" s="9"/>
      <c r="AM167" s="9"/>
      <c r="AN167" s="10"/>
      <c r="AO167" s="10"/>
      <c r="AP167" s="10"/>
      <c r="AQ167" s="9"/>
      <c r="AR167" s="1"/>
      <c r="AS167" s="7"/>
      <c r="AT167" s="4"/>
      <c r="AU167" s="3"/>
      <c r="AV167" s="3"/>
      <c r="AW167" s="2"/>
      <c r="AX167" s="4"/>
      <c r="AY167" s="7"/>
      <c r="AZ167" s="4"/>
      <c r="BA167" s="2"/>
      <c r="BB167" s="280"/>
      <c r="BC167" s="4"/>
      <c r="BD167" s="4"/>
      <c r="BE167" s="4"/>
      <c r="BF167" s="4"/>
      <c r="BG167" s="4"/>
      <c r="BH167" s="4"/>
      <c r="BI167" s="4"/>
      <c r="BJ167" s="4"/>
      <c r="BK167" s="4"/>
      <c r="BL167" s="4"/>
      <c r="BM167" s="2"/>
      <c r="BN167" s="4"/>
      <c r="BO167" s="4"/>
    </row>
    <row r="168" spans="1:67" ht="12.75">
      <c r="A168" s="4"/>
      <c r="B168" s="4"/>
      <c r="C168" s="4"/>
      <c r="D168" s="4"/>
      <c r="E168" s="4"/>
      <c r="F168" s="4"/>
      <c r="G168" s="4"/>
      <c r="H168" s="4"/>
      <c r="I168" s="4"/>
      <c r="J168" s="7"/>
      <c r="K168" s="4"/>
      <c r="L168" s="4"/>
      <c r="M168" s="4"/>
      <c r="N168" s="4"/>
      <c r="O168" s="315"/>
      <c r="P168" s="4"/>
      <c r="Q168" s="4"/>
      <c r="R168" s="4"/>
      <c r="S168" s="8"/>
      <c r="T168" s="4"/>
      <c r="U168" s="4"/>
      <c r="V168" s="4"/>
      <c r="W168" s="4"/>
      <c r="X168" s="4"/>
      <c r="Y168" s="4"/>
      <c r="Z168" s="4"/>
      <c r="AA168" s="4"/>
      <c r="AB168" s="9"/>
      <c r="AC168" s="9"/>
      <c r="AD168" s="9"/>
      <c r="AE168" s="9"/>
      <c r="AF168" s="9"/>
      <c r="AG168" s="9"/>
      <c r="AH168" s="9"/>
      <c r="AI168" s="9"/>
      <c r="AJ168" s="9"/>
      <c r="AK168" s="9"/>
      <c r="AL168" s="9"/>
      <c r="AM168" s="9"/>
      <c r="AN168" s="10"/>
      <c r="AO168" s="10"/>
      <c r="AP168" s="10"/>
      <c r="AQ168" s="9"/>
      <c r="AR168" s="1"/>
      <c r="AS168" s="7"/>
      <c r="AT168" s="4"/>
      <c r="AU168" s="3"/>
      <c r="AV168" s="3"/>
      <c r="AW168" s="2"/>
      <c r="AX168" s="4"/>
      <c r="AY168" s="7"/>
      <c r="AZ168" s="4"/>
      <c r="BA168" s="2"/>
      <c r="BB168" s="280"/>
      <c r="BC168" s="4"/>
      <c r="BD168" s="4"/>
      <c r="BE168" s="4"/>
      <c r="BF168" s="4"/>
      <c r="BG168" s="4"/>
      <c r="BH168" s="4"/>
      <c r="BI168" s="4"/>
      <c r="BJ168" s="4"/>
      <c r="BK168" s="4"/>
      <c r="BL168" s="4"/>
      <c r="BM168" s="2"/>
      <c r="BN168" s="4"/>
      <c r="BO168" s="4"/>
    </row>
    <row r="169" spans="1:67" ht="12.75">
      <c r="A169" s="4"/>
      <c r="B169" s="4"/>
      <c r="C169" s="4"/>
      <c r="D169" s="4"/>
      <c r="E169" s="4"/>
      <c r="F169" s="4"/>
      <c r="G169" s="4"/>
      <c r="H169" s="4"/>
      <c r="I169" s="4"/>
      <c r="J169" s="7"/>
      <c r="K169" s="4"/>
      <c r="L169" s="4"/>
      <c r="M169" s="4"/>
      <c r="N169" s="4"/>
      <c r="O169" s="315"/>
      <c r="P169" s="4"/>
      <c r="Q169" s="4"/>
      <c r="R169" s="4"/>
      <c r="S169" s="8"/>
      <c r="T169" s="4"/>
      <c r="U169" s="4"/>
      <c r="V169" s="4"/>
      <c r="W169" s="4"/>
      <c r="X169" s="4"/>
      <c r="Y169" s="4"/>
      <c r="Z169" s="4"/>
      <c r="AA169" s="4"/>
      <c r="AB169" s="9"/>
      <c r="AC169" s="9"/>
      <c r="AD169" s="9"/>
      <c r="AE169" s="9"/>
      <c r="AF169" s="9"/>
      <c r="AG169" s="9"/>
      <c r="AH169" s="9"/>
      <c r="AI169" s="9"/>
      <c r="AJ169" s="9"/>
      <c r="AK169" s="9"/>
      <c r="AL169" s="9"/>
      <c r="AM169" s="9"/>
      <c r="AN169" s="10"/>
      <c r="AO169" s="10"/>
      <c r="AP169" s="10"/>
      <c r="AQ169" s="9"/>
      <c r="AR169" s="1"/>
      <c r="AS169" s="7"/>
      <c r="AT169" s="4"/>
      <c r="AU169" s="3"/>
      <c r="AV169" s="3"/>
      <c r="AW169" s="2"/>
      <c r="AX169" s="4"/>
      <c r="AY169" s="7"/>
      <c r="AZ169" s="4"/>
      <c r="BA169" s="2"/>
      <c r="BB169" s="280"/>
      <c r="BC169" s="4"/>
      <c r="BD169" s="4"/>
      <c r="BE169" s="4"/>
      <c r="BF169" s="4"/>
      <c r="BG169" s="4"/>
      <c r="BH169" s="4"/>
      <c r="BI169" s="4"/>
      <c r="BJ169" s="4"/>
      <c r="BK169" s="4"/>
      <c r="BL169" s="4"/>
      <c r="BM169" s="2"/>
      <c r="BN169" s="4"/>
      <c r="BO169" s="4"/>
    </row>
    <row r="170" spans="1:67" ht="12.75">
      <c r="A170" s="4"/>
      <c r="B170" s="4"/>
      <c r="C170" s="4"/>
      <c r="D170" s="4"/>
      <c r="E170" s="4"/>
      <c r="F170" s="4"/>
      <c r="G170" s="4"/>
      <c r="H170" s="4"/>
      <c r="I170" s="4"/>
      <c r="J170" s="7"/>
      <c r="K170" s="4"/>
      <c r="L170" s="4"/>
      <c r="M170" s="4"/>
      <c r="N170" s="4"/>
      <c r="O170" s="315"/>
      <c r="P170" s="4"/>
      <c r="Q170" s="4"/>
      <c r="R170" s="4"/>
      <c r="S170" s="8"/>
      <c r="T170" s="4"/>
      <c r="U170" s="4"/>
      <c r="V170" s="4"/>
      <c r="W170" s="4"/>
      <c r="X170" s="4"/>
      <c r="Y170" s="4"/>
      <c r="Z170" s="4"/>
      <c r="AA170" s="4"/>
      <c r="AB170" s="9"/>
      <c r="AC170" s="9"/>
      <c r="AD170" s="9"/>
      <c r="AE170" s="9"/>
      <c r="AF170" s="9"/>
      <c r="AG170" s="9"/>
      <c r="AH170" s="9"/>
      <c r="AI170" s="9"/>
      <c r="AJ170" s="9"/>
      <c r="AK170" s="9"/>
      <c r="AL170" s="9"/>
      <c r="AM170" s="9"/>
      <c r="AN170" s="10"/>
      <c r="AO170" s="10"/>
      <c r="AP170" s="10"/>
      <c r="AQ170" s="9"/>
      <c r="AR170" s="1"/>
      <c r="AS170" s="7"/>
      <c r="AT170" s="4"/>
      <c r="AU170" s="3"/>
      <c r="AV170" s="3"/>
      <c r="AW170" s="2"/>
      <c r="AX170" s="4"/>
      <c r="AY170" s="7"/>
      <c r="AZ170" s="4"/>
      <c r="BA170" s="2"/>
      <c r="BB170" s="280"/>
      <c r="BC170" s="4"/>
      <c r="BD170" s="4"/>
      <c r="BE170" s="4"/>
      <c r="BF170" s="4"/>
      <c r="BG170" s="4"/>
      <c r="BH170" s="4"/>
      <c r="BI170" s="4"/>
      <c r="BJ170" s="4"/>
      <c r="BK170" s="4"/>
      <c r="BL170" s="4"/>
      <c r="BM170" s="2"/>
      <c r="BN170" s="4"/>
      <c r="BO170" s="4"/>
    </row>
    <row r="171" spans="1:67" ht="12.75">
      <c r="A171" s="4"/>
      <c r="B171" s="4"/>
      <c r="C171" s="4"/>
      <c r="D171" s="4"/>
      <c r="E171" s="4"/>
      <c r="F171" s="4"/>
      <c r="G171" s="4"/>
      <c r="H171" s="4"/>
      <c r="I171" s="4"/>
      <c r="J171" s="7"/>
      <c r="K171" s="4"/>
      <c r="L171" s="4"/>
      <c r="M171" s="4"/>
      <c r="N171" s="4"/>
      <c r="O171" s="315"/>
      <c r="P171" s="4"/>
      <c r="Q171" s="4"/>
      <c r="R171" s="4"/>
      <c r="S171" s="8"/>
      <c r="T171" s="4"/>
      <c r="U171" s="4"/>
      <c r="V171" s="4"/>
      <c r="W171" s="4"/>
      <c r="X171" s="4"/>
      <c r="Y171" s="4"/>
      <c r="Z171" s="4"/>
      <c r="AA171" s="4"/>
      <c r="AB171" s="9"/>
      <c r="AC171" s="9"/>
      <c r="AD171" s="9"/>
      <c r="AE171" s="9"/>
      <c r="AF171" s="9"/>
      <c r="AG171" s="9"/>
      <c r="AH171" s="9"/>
      <c r="AI171" s="9"/>
      <c r="AJ171" s="9"/>
      <c r="AK171" s="9"/>
      <c r="AL171" s="9"/>
      <c r="AM171" s="9"/>
      <c r="AN171" s="10"/>
      <c r="AO171" s="10"/>
      <c r="AP171" s="10"/>
      <c r="AQ171" s="9"/>
      <c r="AR171" s="1"/>
      <c r="AS171" s="7"/>
      <c r="AT171" s="4"/>
      <c r="AU171" s="3"/>
      <c r="AV171" s="3"/>
      <c r="AW171" s="2"/>
      <c r="AX171" s="4"/>
      <c r="AY171" s="7"/>
      <c r="AZ171" s="4"/>
      <c r="BA171" s="2"/>
      <c r="BB171" s="280"/>
      <c r="BC171" s="4"/>
      <c r="BD171" s="4"/>
      <c r="BE171" s="4"/>
      <c r="BF171" s="4"/>
      <c r="BG171" s="4"/>
      <c r="BH171" s="4"/>
      <c r="BI171" s="4"/>
      <c r="BJ171" s="4"/>
      <c r="BK171" s="4"/>
      <c r="BL171" s="4"/>
      <c r="BM171" s="2"/>
      <c r="BN171" s="4"/>
      <c r="BO171" s="4"/>
    </row>
    <row r="172" spans="1:67" ht="12.75">
      <c r="A172" s="4"/>
      <c r="B172" s="4"/>
      <c r="C172" s="4"/>
      <c r="D172" s="4"/>
      <c r="E172" s="4"/>
      <c r="F172" s="4"/>
      <c r="G172" s="4"/>
      <c r="H172" s="4"/>
      <c r="I172" s="4"/>
      <c r="J172" s="7"/>
      <c r="K172" s="4"/>
      <c r="L172" s="4"/>
      <c r="M172" s="4"/>
      <c r="N172" s="4"/>
      <c r="O172" s="315"/>
      <c r="P172" s="4"/>
      <c r="Q172" s="4"/>
      <c r="R172" s="4"/>
      <c r="S172" s="8"/>
      <c r="T172" s="4"/>
      <c r="U172" s="4"/>
      <c r="V172" s="4"/>
      <c r="W172" s="4"/>
      <c r="X172" s="4"/>
      <c r="Y172" s="4"/>
      <c r="Z172" s="4"/>
      <c r="AA172" s="4"/>
      <c r="AB172" s="9"/>
      <c r="AC172" s="9"/>
      <c r="AD172" s="9"/>
      <c r="AE172" s="9"/>
      <c r="AF172" s="9"/>
      <c r="AG172" s="9"/>
      <c r="AH172" s="9"/>
      <c r="AI172" s="9"/>
      <c r="AJ172" s="9"/>
      <c r="AK172" s="9"/>
      <c r="AL172" s="9"/>
      <c r="AM172" s="9"/>
      <c r="AN172" s="10"/>
      <c r="AO172" s="10"/>
      <c r="AP172" s="10"/>
      <c r="AQ172" s="9"/>
      <c r="AR172" s="1"/>
      <c r="AS172" s="7"/>
      <c r="AT172" s="4"/>
      <c r="AU172" s="3"/>
      <c r="AV172" s="3"/>
      <c r="AW172" s="2"/>
      <c r="AX172" s="4"/>
      <c r="AY172" s="7"/>
      <c r="AZ172" s="4"/>
      <c r="BA172" s="2"/>
      <c r="BB172" s="280"/>
      <c r="BC172" s="4"/>
      <c r="BD172" s="4"/>
      <c r="BE172" s="4"/>
      <c r="BF172" s="4"/>
      <c r="BG172" s="4"/>
      <c r="BH172" s="4"/>
      <c r="BI172" s="4"/>
      <c r="BJ172" s="4"/>
      <c r="BK172" s="4"/>
      <c r="BL172" s="4"/>
      <c r="BM172" s="2"/>
      <c r="BN172" s="4"/>
      <c r="BO172" s="4"/>
    </row>
    <row r="173" spans="1:67" ht="12.75">
      <c r="A173" s="4"/>
      <c r="B173" s="4"/>
      <c r="C173" s="4"/>
      <c r="D173" s="4"/>
      <c r="E173" s="4"/>
      <c r="F173" s="4"/>
      <c r="G173" s="4"/>
      <c r="H173" s="4"/>
      <c r="I173" s="4"/>
      <c r="J173" s="7"/>
      <c r="K173" s="4"/>
      <c r="L173" s="4"/>
      <c r="M173" s="4"/>
      <c r="N173" s="4"/>
      <c r="O173" s="315"/>
      <c r="P173" s="4"/>
      <c r="Q173" s="4"/>
      <c r="R173" s="4"/>
      <c r="S173" s="8"/>
      <c r="T173" s="4"/>
      <c r="U173" s="4"/>
      <c r="V173" s="4"/>
      <c r="W173" s="4"/>
      <c r="X173" s="4"/>
      <c r="Y173" s="4"/>
      <c r="Z173" s="4"/>
      <c r="AA173" s="4"/>
      <c r="AB173" s="9"/>
      <c r="AC173" s="9"/>
      <c r="AD173" s="9"/>
      <c r="AE173" s="9"/>
      <c r="AF173" s="9"/>
      <c r="AG173" s="9"/>
      <c r="AH173" s="9"/>
      <c r="AI173" s="9"/>
      <c r="AJ173" s="9"/>
      <c r="AK173" s="9"/>
      <c r="AL173" s="9"/>
      <c r="AM173" s="9"/>
      <c r="AN173" s="10"/>
      <c r="AO173" s="10"/>
      <c r="AP173" s="10"/>
      <c r="AQ173" s="9"/>
      <c r="AR173" s="1"/>
      <c r="AS173" s="7"/>
      <c r="AT173" s="4"/>
      <c r="AU173" s="3"/>
      <c r="AV173" s="3"/>
      <c r="AW173" s="2"/>
      <c r="AX173" s="4"/>
      <c r="AY173" s="7"/>
      <c r="AZ173" s="4"/>
      <c r="BA173" s="2"/>
      <c r="BB173" s="280"/>
      <c r="BC173" s="4"/>
      <c r="BD173" s="4"/>
      <c r="BE173" s="4"/>
      <c r="BF173" s="4"/>
      <c r="BG173" s="4"/>
      <c r="BH173" s="4"/>
      <c r="BI173" s="4"/>
      <c r="BJ173" s="4"/>
      <c r="BK173" s="4"/>
      <c r="BL173" s="4"/>
      <c r="BM173" s="2"/>
      <c r="BN173" s="4"/>
      <c r="BO173" s="4"/>
    </row>
    <row r="174" spans="1:67" ht="12.75">
      <c r="A174" s="4"/>
      <c r="B174" s="4"/>
      <c r="C174" s="4"/>
      <c r="D174" s="4"/>
      <c r="E174" s="4"/>
      <c r="F174" s="4"/>
      <c r="G174" s="4"/>
      <c r="H174" s="4"/>
      <c r="I174" s="4"/>
      <c r="J174" s="7"/>
      <c r="K174" s="4"/>
      <c r="L174" s="4"/>
      <c r="M174" s="4"/>
      <c r="N174" s="4"/>
      <c r="O174" s="315"/>
      <c r="P174" s="4"/>
      <c r="Q174" s="4"/>
      <c r="R174" s="4"/>
      <c r="S174" s="8"/>
      <c r="T174" s="4"/>
      <c r="U174" s="4"/>
      <c r="V174" s="4"/>
      <c r="W174" s="4"/>
      <c r="X174" s="4"/>
      <c r="Y174" s="4"/>
      <c r="Z174" s="4"/>
      <c r="AA174" s="4"/>
      <c r="AB174" s="9"/>
      <c r="AC174" s="9"/>
      <c r="AD174" s="9"/>
      <c r="AE174" s="9"/>
      <c r="AF174" s="9"/>
      <c r="AG174" s="9"/>
      <c r="AH174" s="9"/>
      <c r="AI174" s="9"/>
      <c r="AJ174" s="9"/>
      <c r="AK174" s="9"/>
      <c r="AL174" s="9"/>
      <c r="AM174" s="9"/>
      <c r="AN174" s="10"/>
      <c r="AO174" s="10"/>
      <c r="AP174" s="10"/>
      <c r="AQ174" s="9"/>
      <c r="AR174" s="1"/>
      <c r="AS174" s="7"/>
      <c r="AT174" s="4"/>
      <c r="AU174" s="3"/>
      <c r="AV174" s="3"/>
      <c r="AW174" s="2"/>
      <c r="AX174" s="4"/>
      <c r="AY174" s="7"/>
      <c r="AZ174" s="4"/>
      <c r="BA174" s="2"/>
      <c r="BB174" s="280"/>
      <c r="BC174" s="4"/>
      <c r="BD174" s="4"/>
      <c r="BE174" s="4"/>
      <c r="BF174" s="4"/>
      <c r="BG174" s="4"/>
      <c r="BH174" s="4"/>
      <c r="BI174" s="4"/>
      <c r="BJ174" s="4"/>
      <c r="BK174" s="4"/>
      <c r="BL174" s="4"/>
      <c r="BM174" s="2"/>
      <c r="BN174" s="4"/>
      <c r="BO174" s="4"/>
    </row>
    <row r="175" spans="1:67" ht="12.75">
      <c r="A175" s="4"/>
      <c r="B175" s="4"/>
      <c r="C175" s="4"/>
      <c r="D175" s="4"/>
      <c r="E175" s="4"/>
      <c r="F175" s="4"/>
      <c r="G175" s="4"/>
      <c r="H175" s="4"/>
      <c r="I175" s="4"/>
      <c r="J175" s="7"/>
      <c r="K175" s="4"/>
      <c r="L175" s="4"/>
      <c r="M175" s="4"/>
      <c r="N175" s="4"/>
      <c r="O175" s="315"/>
      <c r="P175" s="4"/>
      <c r="Q175" s="4"/>
      <c r="R175" s="4"/>
      <c r="S175" s="8"/>
      <c r="T175" s="4"/>
      <c r="U175" s="4"/>
      <c r="V175" s="4"/>
      <c r="W175" s="4"/>
      <c r="X175" s="4"/>
      <c r="Y175" s="4"/>
      <c r="Z175" s="4"/>
      <c r="AA175" s="4"/>
      <c r="AB175" s="9"/>
      <c r="AC175" s="9"/>
      <c r="AD175" s="9"/>
      <c r="AE175" s="9"/>
      <c r="AF175" s="9"/>
      <c r="AG175" s="9"/>
      <c r="AH175" s="9"/>
      <c r="AI175" s="9"/>
      <c r="AJ175" s="9"/>
      <c r="AK175" s="9"/>
      <c r="AL175" s="9"/>
      <c r="AM175" s="9"/>
      <c r="AN175" s="10"/>
      <c r="AO175" s="10"/>
      <c r="AP175" s="10"/>
      <c r="AQ175" s="9"/>
      <c r="AR175" s="1"/>
      <c r="AS175" s="7"/>
      <c r="AT175" s="4"/>
      <c r="AU175" s="3"/>
      <c r="AV175" s="3"/>
      <c r="AW175" s="2"/>
      <c r="AX175" s="4"/>
      <c r="AY175" s="7"/>
      <c r="AZ175" s="4"/>
      <c r="BA175" s="2"/>
      <c r="BB175" s="280"/>
      <c r="BC175" s="4"/>
      <c r="BD175" s="4"/>
      <c r="BE175" s="4"/>
      <c r="BF175" s="4"/>
      <c r="BG175" s="4"/>
      <c r="BH175" s="4"/>
      <c r="BI175" s="4"/>
      <c r="BJ175" s="4"/>
      <c r="BK175" s="4"/>
      <c r="BL175" s="4"/>
      <c r="BM175" s="2"/>
      <c r="BN175" s="4"/>
      <c r="BO175" s="4"/>
    </row>
    <row r="176" spans="1:67" ht="12.75">
      <c r="A176" s="4"/>
      <c r="B176" s="4"/>
      <c r="C176" s="4"/>
      <c r="D176" s="4"/>
      <c r="E176" s="4"/>
      <c r="F176" s="4"/>
      <c r="G176" s="4"/>
      <c r="H176" s="4"/>
      <c r="I176" s="4"/>
      <c r="J176" s="7"/>
      <c r="K176" s="4"/>
      <c r="L176" s="4"/>
      <c r="M176" s="4"/>
      <c r="N176" s="4"/>
      <c r="O176" s="315"/>
      <c r="P176" s="4"/>
      <c r="Q176" s="4"/>
      <c r="R176" s="4"/>
      <c r="S176" s="8"/>
      <c r="T176" s="4"/>
      <c r="U176" s="4"/>
      <c r="V176" s="4"/>
      <c r="W176" s="4"/>
      <c r="X176" s="4"/>
      <c r="Y176" s="4"/>
      <c r="Z176" s="4"/>
      <c r="AA176" s="4"/>
      <c r="AB176" s="9"/>
      <c r="AC176" s="9"/>
      <c r="AD176" s="9"/>
      <c r="AE176" s="9"/>
      <c r="AF176" s="9"/>
      <c r="AG176" s="9"/>
      <c r="AH176" s="9"/>
      <c r="AI176" s="9"/>
      <c r="AJ176" s="9"/>
      <c r="AK176" s="9"/>
      <c r="AL176" s="9"/>
      <c r="AM176" s="9"/>
      <c r="AN176" s="10"/>
      <c r="AO176" s="10"/>
      <c r="AP176" s="10"/>
      <c r="AQ176" s="9"/>
      <c r="AR176" s="1"/>
      <c r="AS176" s="7"/>
      <c r="AT176" s="4"/>
      <c r="AU176" s="3"/>
      <c r="AV176" s="3"/>
      <c r="AW176" s="2"/>
      <c r="AX176" s="4"/>
      <c r="AY176" s="7"/>
      <c r="AZ176" s="4"/>
      <c r="BA176" s="2"/>
      <c r="BB176" s="280"/>
      <c r="BC176" s="4"/>
      <c r="BD176" s="4"/>
      <c r="BE176" s="4"/>
      <c r="BF176" s="4"/>
      <c r="BG176" s="4"/>
      <c r="BH176" s="4"/>
      <c r="BI176" s="4"/>
      <c r="BJ176" s="4"/>
      <c r="BK176" s="4"/>
      <c r="BL176" s="4"/>
      <c r="BM176" s="2"/>
      <c r="BN176" s="4"/>
      <c r="BO176" s="4"/>
    </row>
    <row r="177" spans="1:67" ht="12.75">
      <c r="A177" s="4"/>
      <c r="B177" s="4"/>
      <c r="C177" s="4"/>
      <c r="D177" s="4"/>
      <c r="E177" s="4"/>
      <c r="F177" s="4"/>
      <c r="G177" s="4"/>
      <c r="H177" s="4"/>
      <c r="I177" s="4"/>
      <c r="J177" s="7"/>
      <c r="K177" s="4"/>
      <c r="L177" s="4"/>
      <c r="M177" s="4"/>
      <c r="N177" s="4"/>
      <c r="O177" s="315"/>
      <c r="P177" s="4"/>
      <c r="Q177" s="4"/>
      <c r="R177" s="4"/>
      <c r="S177" s="8"/>
      <c r="T177" s="4"/>
      <c r="U177" s="4"/>
      <c r="V177" s="4"/>
      <c r="W177" s="4"/>
      <c r="X177" s="4"/>
      <c r="Y177" s="4"/>
      <c r="Z177" s="4"/>
      <c r="AA177" s="4"/>
      <c r="AB177" s="9"/>
      <c r="AC177" s="9"/>
      <c r="AD177" s="9"/>
      <c r="AE177" s="9"/>
      <c r="AF177" s="9"/>
      <c r="AG177" s="9"/>
      <c r="AH177" s="9"/>
      <c r="AI177" s="9"/>
      <c r="AJ177" s="9"/>
      <c r="AK177" s="9"/>
      <c r="AL177" s="9"/>
      <c r="AM177" s="9"/>
      <c r="AN177" s="10"/>
      <c r="AO177" s="10"/>
      <c r="AP177" s="10"/>
      <c r="AQ177" s="9"/>
      <c r="AR177" s="1"/>
      <c r="AS177" s="7"/>
      <c r="AT177" s="4"/>
      <c r="AU177" s="3"/>
      <c r="AV177" s="3"/>
      <c r="AW177" s="2"/>
      <c r="AX177" s="4"/>
      <c r="AY177" s="7"/>
      <c r="AZ177" s="4"/>
      <c r="BA177" s="2"/>
      <c r="BB177" s="280"/>
      <c r="BC177" s="4"/>
      <c r="BD177" s="4"/>
      <c r="BE177" s="4"/>
      <c r="BF177" s="4"/>
      <c r="BG177" s="4"/>
      <c r="BH177" s="4"/>
      <c r="BI177" s="4"/>
      <c r="BJ177" s="4"/>
      <c r="BK177" s="4"/>
      <c r="BL177" s="4"/>
      <c r="BM177" s="2"/>
      <c r="BN177" s="4"/>
      <c r="BO177" s="4"/>
    </row>
    <row r="178" spans="1:67" ht="12.75">
      <c r="A178" s="4"/>
      <c r="B178" s="4"/>
      <c r="C178" s="4"/>
      <c r="D178" s="4"/>
      <c r="E178" s="4"/>
      <c r="F178" s="4"/>
      <c r="G178" s="4"/>
      <c r="H178" s="4"/>
      <c r="I178" s="4"/>
      <c r="J178" s="7"/>
      <c r="K178" s="4"/>
      <c r="L178" s="4"/>
      <c r="M178" s="4"/>
      <c r="N178" s="4"/>
      <c r="O178" s="315"/>
      <c r="P178" s="4"/>
      <c r="Q178" s="4"/>
      <c r="R178" s="4"/>
      <c r="S178" s="8"/>
      <c r="T178" s="4"/>
      <c r="U178" s="4"/>
      <c r="V178" s="4"/>
      <c r="W178" s="4"/>
      <c r="X178" s="4"/>
      <c r="Y178" s="4"/>
      <c r="Z178" s="4"/>
      <c r="AA178" s="4"/>
      <c r="AB178" s="9"/>
      <c r="AC178" s="9"/>
      <c r="AD178" s="9"/>
      <c r="AE178" s="9"/>
      <c r="AF178" s="9"/>
      <c r="AG178" s="9"/>
      <c r="AH178" s="9"/>
      <c r="AI178" s="9"/>
      <c r="AJ178" s="9"/>
      <c r="AK178" s="9"/>
      <c r="AL178" s="9"/>
      <c r="AM178" s="9"/>
      <c r="AN178" s="10"/>
      <c r="AO178" s="10"/>
      <c r="AP178" s="10"/>
      <c r="AQ178" s="9"/>
      <c r="AR178" s="1"/>
      <c r="AS178" s="7"/>
      <c r="AT178" s="4"/>
      <c r="AU178" s="3"/>
      <c r="AV178" s="3"/>
      <c r="AW178" s="2"/>
      <c r="AX178" s="4"/>
      <c r="AY178" s="7"/>
      <c r="AZ178" s="4"/>
      <c r="BA178" s="2"/>
      <c r="BB178" s="280"/>
      <c r="BC178" s="4"/>
      <c r="BD178" s="4"/>
      <c r="BE178" s="4"/>
      <c r="BF178" s="4"/>
      <c r="BG178" s="4"/>
      <c r="BH178" s="4"/>
      <c r="BI178" s="4"/>
      <c r="BJ178" s="4"/>
      <c r="BK178" s="4"/>
      <c r="BL178" s="4"/>
      <c r="BM178" s="2"/>
      <c r="BN178" s="4"/>
      <c r="BO178" s="4"/>
    </row>
    <row r="179" spans="1:67" ht="12.75">
      <c r="A179" s="4"/>
      <c r="B179" s="4"/>
      <c r="C179" s="4"/>
      <c r="D179" s="4"/>
      <c r="E179" s="4"/>
      <c r="F179" s="4"/>
      <c r="G179" s="4"/>
      <c r="H179" s="4"/>
      <c r="I179" s="4"/>
      <c r="J179" s="7"/>
      <c r="K179" s="4"/>
      <c r="L179" s="4"/>
      <c r="M179" s="4"/>
      <c r="N179" s="4"/>
      <c r="O179" s="315"/>
      <c r="P179" s="4"/>
      <c r="Q179" s="4"/>
      <c r="R179" s="4"/>
      <c r="S179" s="8"/>
      <c r="T179" s="4"/>
      <c r="U179" s="4"/>
      <c r="V179" s="4"/>
      <c r="W179" s="4"/>
      <c r="X179" s="4"/>
      <c r="Y179" s="4"/>
      <c r="Z179" s="4"/>
      <c r="AA179" s="4"/>
      <c r="AB179" s="9"/>
      <c r="AC179" s="9"/>
      <c r="AD179" s="9"/>
      <c r="AE179" s="9"/>
      <c r="AF179" s="9"/>
      <c r="AG179" s="9"/>
      <c r="AH179" s="9"/>
      <c r="AI179" s="9"/>
      <c r="AJ179" s="9"/>
      <c r="AK179" s="9"/>
      <c r="AL179" s="9"/>
      <c r="AM179" s="9"/>
      <c r="AN179" s="10"/>
      <c r="AO179" s="10"/>
      <c r="AP179" s="10"/>
      <c r="AQ179" s="9"/>
      <c r="AR179" s="1"/>
      <c r="AS179" s="7"/>
      <c r="AT179" s="4"/>
      <c r="AU179" s="3"/>
      <c r="AV179" s="3"/>
      <c r="AW179" s="2"/>
      <c r="AX179" s="4"/>
      <c r="AY179" s="7"/>
      <c r="AZ179" s="4"/>
      <c r="BA179" s="2"/>
      <c r="BB179" s="280"/>
      <c r="BC179" s="4"/>
      <c r="BD179" s="4"/>
      <c r="BE179" s="4"/>
      <c r="BF179" s="4"/>
      <c r="BG179" s="4"/>
      <c r="BH179" s="4"/>
      <c r="BI179" s="4"/>
      <c r="BJ179" s="4"/>
      <c r="BK179" s="4"/>
      <c r="BL179" s="4"/>
      <c r="BM179" s="2"/>
      <c r="BN179" s="4"/>
      <c r="BO179" s="4"/>
    </row>
    <row r="180" spans="1:67" ht="12.75">
      <c r="A180" s="4"/>
      <c r="B180" s="4"/>
      <c r="C180" s="4"/>
      <c r="D180" s="4"/>
      <c r="E180" s="4"/>
      <c r="F180" s="4"/>
      <c r="G180" s="4"/>
      <c r="H180" s="4"/>
      <c r="I180" s="4"/>
      <c r="J180" s="7"/>
      <c r="K180" s="4"/>
      <c r="L180" s="4"/>
      <c r="M180" s="4"/>
      <c r="N180" s="4"/>
      <c r="O180" s="315"/>
      <c r="P180" s="4"/>
      <c r="Q180" s="4"/>
      <c r="R180" s="4"/>
      <c r="S180" s="8"/>
      <c r="T180" s="4"/>
      <c r="U180" s="4"/>
      <c r="V180" s="4"/>
      <c r="W180" s="4"/>
      <c r="X180" s="4"/>
      <c r="Y180" s="4"/>
      <c r="Z180" s="4"/>
      <c r="AA180" s="4"/>
      <c r="AB180" s="9"/>
      <c r="AC180" s="9"/>
      <c r="AD180" s="9"/>
      <c r="AE180" s="9"/>
      <c r="AF180" s="9"/>
      <c r="AG180" s="9"/>
      <c r="AH180" s="9"/>
      <c r="AI180" s="9"/>
      <c r="AJ180" s="9"/>
      <c r="AK180" s="9"/>
      <c r="AL180" s="9"/>
      <c r="AM180" s="9"/>
      <c r="AN180" s="10"/>
      <c r="AO180" s="10"/>
      <c r="AP180" s="10"/>
      <c r="AQ180" s="9"/>
      <c r="AR180" s="1"/>
      <c r="AS180" s="7"/>
      <c r="AT180" s="4"/>
      <c r="AU180" s="3"/>
      <c r="AV180" s="3"/>
      <c r="AW180" s="2"/>
      <c r="AX180" s="4"/>
      <c r="AY180" s="7"/>
      <c r="AZ180" s="4"/>
      <c r="BA180" s="2"/>
      <c r="BB180" s="280"/>
      <c r="BC180" s="4"/>
      <c r="BD180" s="4"/>
      <c r="BE180" s="4"/>
      <c r="BF180" s="4"/>
      <c r="BG180" s="4"/>
      <c r="BH180" s="4"/>
      <c r="BI180" s="4"/>
      <c r="BJ180" s="4"/>
      <c r="BK180" s="4"/>
      <c r="BL180" s="4"/>
      <c r="BM180" s="2"/>
      <c r="BN180" s="4"/>
      <c r="BO180" s="4"/>
    </row>
    <row r="181" spans="1:67" ht="12.75">
      <c r="A181" s="4"/>
      <c r="B181" s="4"/>
      <c r="C181" s="4"/>
      <c r="D181" s="4"/>
      <c r="E181" s="4"/>
      <c r="F181" s="4"/>
      <c r="G181" s="4"/>
      <c r="H181" s="4"/>
      <c r="I181" s="4"/>
      <c r="J181" s="7"/>
      <c r="K181" s="4"/>
      <c r="L181" s="4"/>
      <c r="M181" s="4"/>
      <c r="N181" s="4"/>
      <c r="O181" s="315"/>
      <c r="P181" s="4"/>
      <c r="Q181" s="4"/>
      <c r="R181" s="4"/>
      <c r="S181" s="8"/>
      <c r="T181" s="4"/>
      <c r="U181" s="4"/>
      <c r="V181" s="4"/>
      <c r="W181" s="4"/>
      <c r="X181" s="4"/>
      <c r="Y181" s="4"/>
      <c r="Z181" s="4"/>
      <c r="AA181" s="4"/>
      <c r="AB181" s="9"/>
      <c r="AC181" s="9"/>
      <c r="AD181" s="9"/>
      <c r="AE181" s="9"/>
      <c r="AF181" s="9"/>
      <c r="AG181" s="9"/>
      <c r="AH181" s="9"/>
      <c r="AI181" s="9"/>
      <c r="AJ181" s="9"/>
      <c r="AK181" s="9"/>
      <c r="AL181" s="9"/>
      <c r="AM181" s="9"/>
      <c r="AN181" s="10"/>
      <c r="AO181" s="10"/>
      <c r="AP181" s="10"/>
      <c r="AQ181" s="9"/>
      <c r="AR181" s="1"/>
      <c r="AS181" s="7"/>
      <c r="AT181" s="4"/>
      <c r="AU181" s="3"/>
      <c r="AV181" s="3"/>
      <c r="AW181" s="2"/>
      <c r="AX181" s="4"/>
      <c r="AY181" s="7"/>
      <c r="AZ181" s="4"/>
      <c r="BA181" s="2"/>
      <c r="BB181" s="280"/>
      <c r="BC181" s="4"/>
      <c r="BD181" s="4"/>
      <c r="BE181" s="4"/>
      <c r="BF181" s="4"/>
      <c r="BG181" s="4"/>
      <c r="BH181" s="4"/>
      <c r="BI181" s="4"/>
      <c r="BJ181" s="4"/>
      <c r="BK181" s="4"/>
      <c r="BL181" s="4"/>
      <c r="BM181" s="2"/>
      <c r="BN181" s="4"/>
      <c r="BO181" s="4"/>
    </row>
    <row r="182" spans="1:67" ht="12.75">
      <c r="A182" s="4"/>
      <c r="B182" s="4"/>
      <c r="C182" s="4"/>
      <c r="D182" s="4"/>
      <c r="E182" s="4"/>
      <c r="F182" s="4"/>
      <c r="G182" s="4"/>
      <c r="H182" s="4"/>
      <c r="I182" s="4"/>
      <c r="J182" s="7"/>
      <c r="K182" s="4"/>
      <c r="L182" s="4"/>
      <c r="M182" s="4"/>
      <c r="N182" s="4"/>
      <c r="O182" s="315"/>
      <c r="P182" s="4"/>
      <c r="Q182" s="4"/>
      <c r="R182" s="4"/>
      <c r="S182" s="8"/>
      <c r="T182" s="4"/>
      <c r="U182" s="4"/>
      <c r="V182" s="4"/>
      <c r="W182" s="4"/>
      <c r="X182" s="4"/>
      <c r="Y182" s="4"/>
      <c r="Z182" s="4"/>
      <c r="AA182" s="4"/>
      <c r="AB182" s="9"/>
      <c r="AC182" s="9"/>
      <c r="AD182" s="9"/>
      <c r="AE182" s="9"/>
      <c r="AF182" s="9"/>
      <c r="AG182" s="9"/>
      <c r="AH182" s="9"/>
      <c r="AI182" s="9"/>
      <c r="AJ182" s="9"/>
      <c r="AK182" s="9"/>
      <c r="AL182" s="9"/>
      <c r="AM182" s="9"/>
      <c r="AN182" s="10"/>
      <c r="AO182" s="10"/>
      <c r="AP182" s="10"/>
      <c r="AQ182" s="9"/>
      <c r="AR182" s="1"/>
      <c r="AS182" s="7"/>
      <c r="AT182" s="4"/>
      <c r="AU182" s="3"/>
      <c r="AV182" s="3"/>
      <c r="AW182" s="2"/>
      <c r="AX182" s="4"/>
      <c r="AY182" s="7"/>
      <c r="AZ182" s="4"/>
      <c r="BA182" s="2"/>
      <c r="BB182" s="280"/>
      <c r="BC182" s="4"/>
      <c r="BD182" s="4"/>
      <c r="BE182" s="4"/>
      <c r="BF182" s="4"/>
      <c r="BG182" s="4"/>
      <c r="BH182" s="4"/>
      <c r="BI182" s="4"/>
      <c r="BJ182" s="4"/>
      <c r="BK182" s="4"/>
      <c r="BL182" s="4"/>
      <c r="BM182" s="2"/>
      <c r="BN182" s="4"/>
      <c r="BO182" s="4"/>
    </row>
    <row r="183" spans="1:67" ht="12.75">
      <c r="A183" s="4"/>
      <c r="B183" s="4"/>
      <c r="C183" s="4"/>
      <c r="D183" s="4"/>
      <c r="E183" s="4"/>
      <c r="F183" s="4"/>
      <c r="G183" s="4"/>
      <c r="H183" s="4"/>
      <c r="I183" s="4"/>
      <c r="J183" s="7"/>
      <c r="K183" s="4"/>
      <c r="L183" s="4"/>
      <c r="M183" s="4"/>
      <c r="N183" s="4"/>
      <c r="O183" s="315"/>
      <c r="P183" s="4"/>
      <c r="Q183" s="4"/>
      <c r="R183" s="4"/>
      <c r="S183" s="8"/>
      <c r="T183" s="4"/>
      <c r="U183" s="4"/>
      <c r="V183" s="4"/>
      <c r="W183" s="4"/>
      <c r="X183" s="4"/>
      <c r="Y183" s="4"/>
      <c r="Z183" s="4"/>
      <c r="AA183" s="4"/>
      <c r="AB183" s="9"/>
      <c r="AC183" s="9"/>
      <c r="AD183" s="9"/>
      <c r="AE183" s="9"/>
      <c r="AF183" s="9"/>
      <c r="AG183" s="9"/>
      <c r="AH183" s="9"/>
      <c r="AI183" s="9"/>
      <c r="AJ183" s="9"/>
      <c r="AK183" s="9"/>
      <c r="AL183" s="9"/>
      <c r="AM183" s="9"/>
      <c r="AN183" s="10"/>
      <c r="AO183" s="10"/>
      <c r="AP183" s="10"/>
      <c r="AQ183" s="9"/>
      <c r="AR183" s="1"/>
      <c r="AS183" s="7"/>
      <c r="AT183" s="4"/>
      <c r="AU183" s="3"/>
      <c r="AV183" s="3"/>
      <c r="AW183" s="2"/>
      <c r="AX183" s="4"/>
      <c r="AY183" s="7"/>
      <c r="AZ183" s="4"/>
      <c r="BA183" s="2"/>
      <c r="BB183" s="280"/>
      <c r="BC183" s="4"/>
      <c r="BD183" s="4"/>
      <c r="BE183" s="4"/>
      <c r="BF183" s="4"/>
      <c r="BG183" s="4"/>
      <c r="BH183" s="4"/>
      <c r="BI183" s="4"/>
      <c r="BJ183" s="4"/>
      <c r="BK183" s="4"/>
      <c r="BL183" s="4"/>
      <c r="BM183" s="2"/>
      <c r="BN183" s="4"/>
      <c r="BO183" s="4"/>
    </row>
    <row r="184" spans="1:67" ht="12.75">
      <c r="A184" s="4"/>
      <c r="B184" s="4"/>
      <c r="C184" s="4"/>
      <c r="D184" s="4"/>
      <c r="E184" s="4"/>
      <c r="F184" s="4"/>
      <c r="G184" s="4"/>
      <c r="H184" s="4"/>
      <c r="I184" s="4"/>
      <c r="J184" s="7"/>
      <c r="K184" s="4"/>
      <c r="L184" s="4"/>
      <c r="M184" s="4"/>
      <c r="N184" s="4"/>
      <c r="O184" s="315"/>
      <c r="P184" s="4"/>
      <c r="Q184" s="4"/>
      <c r="R184" s="4"/>
      <c r="S184" s="8"/>
      <c r="T184" s="4"/>
      <c r="U184" s="4"/>
      <c r="V184" s="4"/>
      <c r="W184" s="4"/>
      <c r="X184" s="4"/>
      <c r="Y184" s="4"/>
      <c r="Z184" s="4"/>
      <c r="AA184" s="4"/>
      <c r="AB184" s="9"/>
      <c r="AC184" s="9"/>
      <c r="AD184" s="9"/>
      <c r="AE184" s="9"/>
      <c r="AF184" s="9"/>
      <c r="AG184" s="9"/>
      <c r="AH184" s="9"/>
      <c r="AI184" s="9"/>
      <c r="AJ184" s="9"/>
      <c r="AK184" s="9"/>
      <c r="AL184" s="9"/>
      <c r="AM184" s="9"/>
      <c r="AN184" s="10"/>
      <c r="AO184" s="10"/>
      <c r="AP184" s="10"/>
      <c r="AQ184" s="9"/>
      <c r="AR184" s="1"/>
      <c r="AS184" s="7"/>
      <c r="AT184" s="4"/>
      <c r="AU184" s="3"/>
      <c r="AV184" s="3"/>
      <c r="AW184" s="2"/>
      <c r="AX184" s="4"/>
      <c r="AY184" s="7"/>
      <c r="AZ184" s="4"/>
      <c r="BA184" s="2"/>
      <c r="BB184" s="280"/>
      <c r="BC184" s="4"/>
      <c r="BD184" s="4"/>
      <c r="BE184" s="4"/>
      <c r="BF184" s="4"/>
      <c r="BG184" s="4"/>
      <c r="BH184" s="4"/>
      <c r="BI184" s="4"/>
      <c r="BJ184" s="4"/>
      <c r="BK184" s="4"/>
      <c r="BL184" s="4"/>
      <c r="BM184" s="2"/>
      <c r="BN184" s="4"/>
      <c r="BO184" s="4"/>
    </row>
    <row r="185" spans="1:67" ht="12.75">
      <c r="A185" s="4"/>
      <c r="B185" s="4"/>
      <c r="C185" s="4"/>
      <c r="D185" s="4"/>
      <c r="E185" s="4"/>
      <c r="F185" s="4"/>
      <c r="G185" s="4"/>
      <c r="H185" s="4"/>
      <c r="I185" s="4"/>
      <c r="J185" s="7"/>
      <c r="K185" s="4"/>
      <c r="L185" s="4"/>
      <c r="M185" s="4"/>
      <c r="N185" s="4"/>
      <c r="O185" s="315"/>
      <c r="P185" s="4"/>
      <c r="Q185" s="4"/>
      <c r="R185" s="4"/>
      <c r="S185" s="8"/>
      <c r="T185" s="4"/>
      <c r="U185" s="4"/>
      <c r="V185" s="4"/>
      <c r="W185" s="4"/>
      <c r="X185" s="4"/>
      <c r="Y185" s="4"/>
      <c r="Z185" s="4"/>
      <c r="AA185" s="4"/>
      <c r="AB185" s="9"/>
      <c r="AC185" s="9"/>
      <c r="AD185" s="9"/>
      <c r="AE185" s="9"/>
      <c r="AF185" s="9"/>
      <c r="AG185" s="9"/>
      <c r="AH185" s="9"/>
      <c r="AI185" s="9"/>
      <c r="AJ185" s="9"/>
      <c r="AK185" s="9"/>
      <c r="AL185" s="9"/>
      <c r="AM185" s="9"/>
      <c r="AN185" s="10"/>
      <c r="AO185" s="10"/>
      <c r="AP185" s="10"/>
      <c r="AQ185" s="9"/>
      <c r="AR185" s="1"/>
      <c r="AS185" s="7"/>
      <c r="AT185" s="4"/>
      <c r="AU185" s="3"/>
      <c r="AV185" s="3"/>
      <c r="AW185" s="2"/>
      <c r="AX185" s="4"/>
      <c r="AY185" s="7"/>
      <c r="AZ185" s="4"/>
      <c r="BA185" s="2"/>
      <c r="BB185" s="280"/>
      <c r="BC185" s="4"/>
      <c r="BD185" s="4"/>
      <c r="BE185" s="4"/>
      <c r="BF185" s="4"/>
      <c r="BG185" s="4"/>
      <c r="BH185" s="4"/>
      <c r="BI185" s="4"/>
      <c r="BJ185" s="4"/>
      <c r="BK185" s="4"/>
      <c r="BL185" s="4"/>
      <c r="BM185" s="2"/>
      <c r="BN185" s="4"/>
      <c r="BO185" s="4"/>
    </row>
    <row r="186" spans="1:67" ht="12.75">
      <c r="A186" s="4"/>
      <c r="B186" s="4"/>
      <c r="C186" s="4"/>
      <c r="D186" s="4"/>
      <c r="E186" s="4"/>
      <c r="F186" s="4"/>
      <c r="G186" s="4"/>
      <c r="H186" s="4"/>
      <c r="I186" s="4"/>
      <c r="J186" s="7"/>
      <c r="K186" s="4"/>
      <c r="L186" s="4"/>
      <c r="M186" s="4"/>
      <c r="N186" s="4"/>
      <c r="O186" s="315"/>
      <c r="P186" s="4"/>
      <c r="Q186" s="4"/>
      <c r="R186" s="4"/>
      <c r="S186" s="8"/>
      <c r="T186" s="4"/>
      <c r="U186" s="4"/>
      <c r="V186" s="4"/>
      <c r="W186" s="4"/>
      <c r="X186" s="4"/>
      <c r="Y186" s="4"/>
      <c r="Z186" s="4"/>
      <c r="AA186" s="4"/>
      <c r="AB186" s="9"/>
      <c r="AC186" s="9"/>
      <c r="AD186" s="9"/>
      <c r="AE186" s="9"/>
      <c r="AF186" s="9"/>
      <c r="AG186" s="9"/>
      <c r="AH186" s="9"/>
      <c r="AI186" s="9"/>
      <c r="AJ186" s="9"/>
      <c r="AK186" s="9"/>
      <c r="AL186" s="9"/>
      <c r="AM186" s="9"/>
      <c r="AN186" s="10"/>
      <c r="AO186" s="10"/>
      <c r="AP186" s="10"/>
      <c r="AQ186" s="9"/>
      <c r="AR186" s="1"/>
      <c r="AS186" s="7"/>
      <c r="AT186" s="4"/>
      <c r="AU186" s="3"/>
      <c r="AV186" s="3"/>
      <c r="AW186" s="2"/>
      <c r="AX186" s="4"/>
      <c r="AY186" s="7"/>
      <c r="AZ186" s="4"/>
      <c r="BA186" s="2"/>
      <c r="BB186" s="280"/>
      <c r="BC186" s="4"/>
      <c r="BD186" s="4"/>
      <c r="BE186" s="4"/>
      <c r="BF186" s="4"/>
      <c r="BG186" s="4"/>
      <c r="BH186" s="4"/>
      <c r="BI186" s="4"/>
      <c r="BJ186" s="4"/>
      <c r="BK186" s="4"/>
      <c r="BL186" s="4"/>
      <c r="BM186" s="2"/>
      <c r="BN186" s="4"/>
      <c r="BO186" s="4"/>
    </row>
    <row r="187" spans="1:67" ht="12.75">
      <c r="A187" s="4"/>
      <c r="B187" s="4"/>
      <c r="C187" s="4"/>
      <c r="D187" s="4"/>
      <c r="E187" s="4"/>
      <c r="F187" s="4"/>
      <c r="G187" s="4"/>
      <c r="H187" s="4"/>
      <c r="I187" s="4"/>
      <c r="J187" s="7"/>
      <c r="K187" s="4"/>
      <c r="L187" s="4"/>
      <c r="M187" s="4"/>
      <c r="N187" s="4"/>
      <c r="O187" s="315"/>
      <c r="P187" s="4"/>
      <c r="Q187" s="4"/>
      <c r="R187" s="4"/>
      <c r="S187" s="8"/>
      <c r="T187" s="4"/>
      <c r="U187" s="4"/>
      <c r="V187" s="4"/>
      <c r="W187" s="4"/>
      <c r="X187" s="4"/>
      <c r="Y187" s="4"/>
      <c r="Z187" s="4"/>
      <c r="AA187" s="4"/>
      <c r="AB187" s="9"/>
      <c r="AC187" s="9"/>
      <c r="AD187" s="9"/>
      <c r="AE187" s="9"/>
      <c r="AF187" s="9"/>
      <c r="AG187" s="9"/>
      <c r="AH187" s="9"/>
      <c r="AI187" s="9"/>
      <c r="AJ187" s="9"/>
      <c r="AK187" s="9"/>
      <c r="AL187" s="9"/>
      <c r="AM187" s="9"/>
      <c r="AN187" s="10"/>
      <c r="AO187" s="10"/>
      <c r="AP187" s="10"/>
      <c r="AQ187" s="9"/>
      <c r="AR187" s="1"/>
      <c r="AS187" s="7"/>
      <c r="AT187" s="4"/>
      <c r="AU187" s="3"/>
      <c r="AV187" s="3"/>
      <c r="AW187" s="2"/>
      <c r="AX187" s="4"/>
      <c r="AY187" s="7"/>
      <c r="AZ187" s="4"/>
      <c r="BA187" s="2"/>
      <c r="BB187" s="280"/>
      <c r="BC187" s="4"/>
      <c r="BD187" s="4"/>
      <c r="BE187" s="4"/>
      <c r="BF187" s="4"/>
      <c r="BG187" s="4"/>
      <c r="BH187" s="4"/>
      <c r="BI187" s="4"/>
      <c r="BJ187" s="4"/>
      <c r="BK187" s="4"/>
      <c r="BL187" s="4"/>
      <c r="BM187" s="2"/>
      <c r="BN187" s="4"/>
      <c r="BO187" s="4"/>
    </row>
    <row r="188" spans="1:67" ht="12.75">
      <c r="A188" s="4"/>
      <c r="B188" s="4"/>
      <c r="C188" s="4"/>
      <c r="D188" s="4"/>
      <c r="E188" s="4"/>
      <c r="F188" s="4"/>
      <c r="G188" s="4"/>
      <c r="H188" s="4"/>
      <c r="I188" s="4"/>
      <c r="J188" s="7"/>
      <c r="K188" s="4"/>
      <c r="L188" s="4"/>
      <c r="M188" s="4"/>
      <c r="N188" s="4"/>
      <c r="O188" s="315"/>
      <c r="P188" s="4"/>
      <c r="Q188" s="4"/>
      <c r="R188" s="4"/>
      <c r="S188" s="8"/>
      <c r="T188" s="4"/>
      <c r="U188" s="4"/>
      <c r="V188" s="4"/>
      <c r="W188" s="4"/>
      <c r="X188" s="4"/>
      <c r="Y188" s="4"/>
      <c r="Z188" s="4"/>
      <c r="AA188" s="4"/>
      <c r="AB188" s="9"/>
      <c r="AC188" s="9"/>
      <c r="AD188" s="9"/>
      <c r="AE188" s="9"/>
      <c r="AF188" s="9"/>
      <c r="AG188" s="9"/>
      <c r="AH188" s="9"/>
      <c r="AI188" s="9"/>
      <c r="AJ188" s="9"/>
      <c r="AK188" s="9"/>
      <c r="AL188" s="9"/>
      <c r="AM188" s="9"/>
      <c r="AN188" s="10"/>
      <c r="AO188" s="10"/>
      <c r="AP188" s="10"/>
      <c r="AQ188" s="9"/>
      <c r="AR188" s="1"/>
      <c r="AS188" s="7"/>
      <c r="AT188" s="4"/>
      <c r="AU188" s="3"/>
      <c r="AV188" s="3"/>
      <c r="AW188" s="2"/>
      <c r="AX188" s="4"/>
      <c r="AY188" s="7"/>
      <c r="AZ188" s="4"/>
      <c r="BA188" s="2"/>
      <c r="BB188" s="280"/>
      <c r="BC188" s="4"/>
      <c r="BD188" s="4"/>
      <c r="BE188" s="4"/>
      <c r="BF188" s="4"/>
      <c r="BG188" s="4"/>
      <c r="BH188" s="4"/>
      <c r="BI188" s="4"/>
      <c r="BJ188" s="4"/>
      <c r="BK188" s="4"/>
      <c r="BL188" s="4"/>
      <c r="BM188" s="2"/>
      <c r="BN188" s="4"/>
      <c r="BO188" s="4"/>
    </row>
    <row r="189" spans="1:67" ht="12.75">
      <c r="A189" s="4"/>
      <c r="B189" s="4"/>
      <c r="C189" s="4"/>
      <c r="D189" s="4"/>
      <c r="E189" s="4"/>
      <c r="F189" s="4"/>
      <c r="G189" s="4"/>
      <c r="H189" s="4"/>
      <c r="I189" s="4"/>
      <c r="J189" s="7"/>
      <c r="K189" s="4"/>
      <c r="L189" s="4"/>
      <c r="M189" s="4"/>
      <c r="N189" s="4"/>
      <c r="O189" s="315"/>
      <c r="P189" s="4"/>
      <c r="Q189" s="4"/>
      <c r="R189" s="4"/>
      <c r="S189" s="8"/>
      <c r="T189" s="4"/>
      <c r="U189" s="4"/>
      <c r="V189" s="4"/>
      <c r="W189" s="4"/>
      <c r="X189" s="4"/>
      <c r="Y189" s="4"/>
      <c r="Z189" s="4"/>
      <c r="AA189" s="4"/>
      <c r="AB189" s="9"/>
      <c r="AC189" s="9"/>
      <c r="AD189" s="9"/>
      <c r="AE189" s="9"/>
      <c r="AF189" s="9"/>
      <c r="AG189" s="9"/>
      <c r="AH189" s="9"/>
      <c r="AI189" s="9"/>
      <c r="AJ189" s="9"/>
      <c r="AK189" s="9"/>
      <c r="AL189" s="9"/>
      <c r="AM189" s="9"/>
      <c r="AN189" s="10"/>
      <c r="AO189" s="10"/>
      <c r="AP189" s="10"/>
      <c r="AQ189" s="9"/>
      <c r="AR189" s="1"/>
      <c r="AS189" s="7"/>
      <c r="AT189" s="4"/>
      <c r="AU189" s="3"/>
      <c r="AV189" s="3"/>
      <c r="AW189" s="2"/>
      <c r="AX189" s="4"/>
      <c r="AY189" s="7"/>
      <c r="AZ189" s="4"/>
      <c r="BA189" s="2"/>
      <c r="BB189" s="280"/>
      <c r="BC189" s="4"/>
      <c r="BD189" s="4"/>
      <c r="BE189" s="4"/>
      <c r="BF189" s="4"/>
      <c r="BG189" s="4"/>
      <c r="BH189" s="4"/>
      <c r="BI189" s="4"/>
      <c r="BJ189" s="4"/>
      <c r="BK189" s="4"/>
      <c r="BL189" s="4"/>
      <c r="BM189" s="2"/>
      <c r="BN189" s="4"/>
      <c r="BO189" s="4"/>
    </row>
    <row r="190" spans="1:67" ht="12.75">
      <c r="A190" s="4"/>
      <c r="B190" s="4"/>
      <c r="C190" s="4"/>
      <c r="D190" s="4"/>
      <c r="E190" s="4"/>
      <c r="F190" s="4"/>
      <c r="G190" s="4"/>
      <c r="H190" s="4"/>
      <c r="I190" s="4"/>
      <c r="J190" s="7"/>
      <c r="K190" s="4"/>
      <c r="L190" s="4"/>
      <c r="M190" s="4"/>
      <c r="N190" s="4"/>
      <c r="O190" s="315"/>
      <c r="P190" s="4"/>
      <c r="Q190" s="4"/>
      <c r="R190" s="4"/>
      <c r="S190" s="8"/>
      <c r="T190" s="4"/>
      <c r="U190" s="4"/>
      <c r="V190" s="4"/>
      <c r="W190" s="4"/>
      <c r="X190" s="4"/>
      <c r="Y190" s="4"/>
      <c r="Z190" s="4"/>
      <c r="AA190" s="4"/>
      <c r="AB190" s="9"/>
      <c r="AC190" s="9"/>
      <c r="AD190" s="9"/>
      <c r="AE190" s="9"/>
      <c r="AF190" s="9"/>
      <c r="AG190" s="9"/>
      <c r="AH190" s="9"/>
      <c r="AI190" s="9"/>
      <c r="AJ190" s="9"/>
      <c r="AK190" s="9"/>
      <c r="AL190" s="9"/>
      <c r="AM190" s="9"/>
      <c r="AN190" s="10"/>
      <c r="AO190" s="10"/>
      <c r="AP190" s="10"/>
      <c r="AQ190" s="9"/>
      <c r="AR190" s="1"/>
      <c r="AS190" s="7"/>
      <c r="AT190" s="4"/>
      <c r="AU190" s="3"/>
      <c r="AV190" s="3"/>
      <c r="AW190" s="2"/>
      <c r="AX190" s="4"/>
      <c r="AY190" s="7"/>
      <c r="AZ190" s="4"/>
      <c r="BA190" s="2"/>
      <c r="BB190" s="280"/>
      <c r="BC190" s="4"/>
      <c r="BD190" s="4"/>
      <c r="BE190" s="4"/>
      <c r="BF190" s="4"/>
      <c r="BG190" s="4"/>
      <c r="BH190" s="4"/>
      <c r="BI190" s="4"/>
      <c r="BJ190" s="4"/>
      <c r="BK190" s="4"/>
      <c r="BL190" s="4"/>
      <c r="BM190" s="2"/>
      <c r="BN190" s="4"/>
      <c r="BO190" s="4"/>
    </row>
    <row r="191" spans="1:67" ht="12.75">
      <c r="A191" s="4"/>
      <c r="B191" s="4"/>
      <c r="C191" s="4"/>
      <c r="D191" s="4"/>
      <c r="E191" s="4"/>
      <c r="F191" s="4"/>
      <c r="G191" s="4"/>
      <c r="H191" s="4"/>
      <c r="I191" s="4"/>
      <c r="J191" s="7"/>
      <c r="K191" s="4"/>
      <c r="L191" s="4"/>
      <c r="M191" s="4"/>
      <c r="N191" s="4"/>
      <c r="O191" s="315"/>
      <c r="P191" s="4"/>
      <c r="Q191" s="4"/>
      <c r="R191" s="4"/>
      <c r="S191" s="8"/>
      <c r="T191" s="4"/>
      <c r="U191" s="4"/>
      <c r="V191" s="4"/>
      <c r="W191" s="4"/>
      <c r="X191" s="4"/>
      <c r="Y191" s="4"/>
      <c r="Z191" s="4"/>
      <c r="AA191" s="4"/>
      <c r="AB191" s="9"/>
      <c r="AC191" s="9"/>
      <c r="AD191" s="9"/>
      <c r="AE191" s="9"/>
      <c r="AF191" s="9"/>
      <c r="AG191" s="9"/>
      <c r="AH191" s="9"/>
      <c r="AI191" s="9"/>
      <c r="AJ191" s="9"/>
      <c r="AK191" s="9"/>
      <c r="AL191" s="9"/>
      <c r="AM191" s="9"/>
      <c r="AN191" s="10"/>
      <c r="AO191" s="10"/>
      <c r="AP191" s="10"/>
      <c r="AQ191" s="9"/>
      <c r="AR191" s="1"/>
      <c r="AS191" s="7"/>
      <c r="AT191" s="4"/>
      <c r="AU191" s="3"/>
      <c r="AV191" s="3"/>
      <c r="AW191" s="2"/>
      <c r="AX191" s="4"/>
      <c r="AY191" s="7"/>
      <c r="AZ191" s="4"/>
      <c r="BA191" s="2"/>
      <c r="BB191" s="280"/>
      <c r="BC191" s="4"/>
      <c r="BD191" s="4"/>
      <c r="BE191" s="4"/>
      <c r="BF191" s="4"/>
      <c r="BG191" s="4"/>
      <c r="BH191" s="4"/>
      <c r="BI191" s="4"/>
      <c r="BJ191" s="4"/>
      <c r="BK191" s="4"/>
      <c r="BL191" s="4"/>
      <c r="BM191" s="2"/>
      <c r="BN191" s="4"/>
      <c r="BO191" s="4"/>
    </row>
    <row r="192" spans="1:67" ht="12.75">
      <c r="A192" s="4"/>
      <c r="B192" s="4"/>
      <c r="C192" s="4"/>
      <c r="D192" s="4"/>
      <c r="E192" s="4"/>
      <c r="F192" s="4"/>
      <c r="G192" s="4"/>
      <c r="H192" s="4"/>
      <c r="I192" s="4"/>
      <c r="J192" s="7"/>
      <c r="K192" s="4"/>
      <c r="L192" s="4"/>
      <c r="M192" s="4"/>
      <c r="N192" s="4"/>
      <c r="O192" s="315"/>
      <c r="P192" s="4"/>
      <c r="Q192" s="4"/>
      <c r="R192" s="4"/>
      <c r="S192" s="8"/>
      <c r="T192" s="4"/>
      <c r="U192" s="4"/>
      <c r="V192" s="4"/>
      <c r="W192" s="4"/>
      <c r="X192" s="4"/>
      <c r="Y192" s="4"/>
      <c r="Z192" s="4"/>
      <c r="AA192" s="4"/>
      <c r="AB192" s="9"/>
      <c r="AC192" s="9"/>
      <c r="AD192" s="9"/>
      <c r="AE192" s="9"/>
      <c r="AF192" s="9"/>
      <c r="AG192" s="9"/>
      <c r="AH192" s="9"/>
      <c r="AI192" s="9"/>
      <c r="AJ192" s="9"/>
      <c r="AK192" s="9"/>
      <c r="AL192" s="9"/>
      <c r="AM192" s="9"/>
      <c r="AN192" s="10"/>
      <c r="AO192" s="10"/>
      <c r="AP192" s="10"/>
      <c r="AQ192" s="9"/>
      <c r="AR192" s="1"/>
      <c r="AS192" s="7"/>
      <c r="AT192" s="4"/>
      <c r="AU192" s="3"/>
      <c r="AV192" s="3"/>
      <c r="AW192" s="2"/>
      <c r="AX192" s="4"/>
      <c r="AY192" s="7"/>
      <c r="AZ192" s="4"/>
      <c r="BA192" s="2"/>
      <c r="BB192" s="280"/>
      <c r="BC192" s="4"/>
      <c r="BD192" s="4"/>
      <c r="BE192" s="4"/>
      <c r="BF192" s="4"/>
      <c r="BG192" s="4"/>
      <c r="BH192" s="4"/>
      <c r="BI192" s="4"/>
      <c r="BJ192" s="4"/>
      <c r="BK192" s="4"/>
      <c r="BL192" s="4"/>
      <c r="BM192" s="2"/>
      <c r="BN192" s="4"/>
      <c r="BO192" s="4"/>
    </row>
    <row r="193" spans="1:67" ht="12.75">
      <c r="A193" s="4"/>
      <c r="B193" s="4"/>
      <c r="C193" s="4"/>
      <c r="D193" s="4"/>
      <c r="E193" s="4"/>
      <c r="F193" s="4"/>
      <c r="G193" s="4"/>
      <c r="H193" s="4"/>
      <c r="I193" s="4"/>
      <c r="J193" s="7"/>
      <c r="K193" s="4"/>
      <c r="L193" s="4"/>
      <c r="M193" s="4"/>
      <c r="N193" s="4"/>
      <c r="O193" s="315"/>
      <c r="P193" s="4"/>
      <c r="Q193" s="4"/>
      <c r="R193" s="4"/>
      <c r="S193" s="8"/>
      <c r="T193" s="4"/>
      <c r="U193" s="4"/>
      <c r="V193" s="4"/>
      <c r="W193" s="4"/>
      <c r="X193" s="4"/>
      <c r="Y193" s="4"/>
      <c r="Z193" s="4"/>
      <c r="AA193" s="4"/>
      <c r="AB193" s="9"/>
      <c r="AC193" s="9"/>
      <c r="AD193" s="9"/>
      <c r="AE193" s="9"/>
      <c r="AF193" s="9"/>
      <c r="AG193" s="9"/>
      <c r="AH193" s="9"/>
      <c r="AI193" s="9"/>
      <c r="AJ193" s="9"/>
      <c r="AK193" s="9"/>
      <c r="AL193" s="9"/>
      <c r="AM193" s="9"/>
      <c r="AN193" s="10"/>
      <c r="AO193" s="10"/>
      <c r="AP193" s="10"/>
      <c r="AQ193" s="9"/>
      <c r="AR193" s="1"/>
      <c r="AS193" s="7"/>
      <c r="AT193" s="4"/>
      <c r="AU193" s="3"/>
      <c r="AV193" s="3"/>
      <c r="AW193" s="2"/>
      <c r="AX193" s="4"/>
      <c r="AY193" s="7"/>
      <c r="AZ193" s="4"/>
      <c r="BA193" s="2"/>
      <c r="BB193" s="280"/>
      <c r="BC193" s="4"/>
      <c r="BD193" s="4"/>
      <c r="BE193" s="4"/>
      <c r="BF193" s="4"/>
      <c r="BG193" s="4"/>
      <c r="BH193" s="4"/>
      <c r="BI193" s="4"/>
      <c r="BJ193" s="4"/>
      <c r="BK193" s="4"/>
      <c r="BL193" s="4"/>
      <c r="BM193" s="2"/>
      <c r="BN193" s="4"/>
      <c r="BO193" s="4"/>
    </row>
    <row r="194" spans="1:67" ht="12.75">
      <c r="A194" s="4"/>
      <c r="B194" s="4"/>
      <c r="C194" s="4"/>
      <c r="D194" s="4"/>
      <c r="E194" s="4"/>
      <c r="F194" s="4"/>
      <c r="G194" s="4"/>
      <c r="H194" s="4"/>
      <c r="I194" s="4"/>
      <c r="J194" s="7"/>
      <c r="K194" s="4"/>
      <c r="L194" s="4"/>
      <c r="M194" s="4"/>
      <c r="N194" s="4"/>
      <c r="O194" s="315"/>
      <c r="P194" s="4"/>
      <c r="Q194" s="4"/>
      <c r="R194" s="4"/>
      <c r="S194" s="8"/>
      <c r="T194" s="4"/>
      <c r="U194" s="4"/>
      <c r="V194" s="4"/>
      <c r="W194" s="4"/>
      <c r="X194" s="4"/>
      <c r="Y194" s="4"/>
      <c r="Z194" s="4"/>
      <c r="AA194" s="4"/>
      <c r="AB194" s="9"/>
      <c r="AC194" s="9"/>
      <c r="AD194" s="9"/>
      <c r="AE194" s="9"/>
      <c r="AF194" s="9"/>
      <c r="AG194" s="9"/>
      <c r="AH194" s="9"/>
      <c r="AI194" s="9"/>
      <c r="AJ194" s="9"/>
      <c r="AK194" s="9"/>
      <c r="AL194" s="9"/>
      <c r="AM194" s="9"/>
      <c r="AN194" s="10"/>
      <c r="AO194" s="10"/>
      <c r="AP194" s="10"/>
      <c r="AQ194" s="9"/>
      <c r="AR194" s="1"/>
      <c r="AS194" s="7"/>
      <c r="AT194" s="4"/>
      <c r="AU194" s="3"/>
      <c r="AV194" s="3"/>
      <c r="AW194" s="2"/>
      <c r="AX194" s="4"/>
      <c r="AY194" s="7"/>
      <c r="AZ194" s="4"/>
      <c r="BA194" s="2"/>
      <c r="BB194" s="280"/>
      <c r="BC194" s="4"/>
      <c r="BD194" s="4"/>
      <c r="BE194" s="4"/>
      <c r="BF194" s="4"/>
      <c r="BG194" s="4"/>
      <c r="BH194" s="4"/>
      <c r="BI194" s="4"/>
      <c r="BJ194" s="4"/>
      <c r="BK194" s="4"/>
      <c r="BL194" s="4"/>
      <c r="BM194" s="2"/>
      <c r="BN194" s="4"/>
      <c r="BO194" s="4"/>
    </row>
    <row r="195" spans="1:67" ht="12.75">
      <c r="A195" s="4"/>
      <c r="B195" s="4"/>
      <c r="C195" s="4"/>
      <c r="D195" s="4"/>
      <c r="E195" s="4"/>
      <c r="F195" s="4"/>
      <c r="G195" s="4"/>
      <c r="H195" s="4"/>
      <c r="I195" s="4"/>
      <c r="J195" s="7"/>
      <c r="K195" s="4"/>
      <c r="L195" s="4"/>
      <c r="M195" s="4"/>
      <c r="N195" s="4"/>
      <c r="O195" s="315"/>
      <c r="P195" s="4"/>
      <c r="Q195" s="4"/>
      <c r="R195" s="4"/>
      <c r="S195" s="8"/>
      <c r="T195" s="4"/>
      <c r="U195" s="4"/>
      <c r="V195" s="4"/>
      <c r="W195" s="4"/>
      <c r="X195" s="4"/>
      <c r="Y195" s="4"/>
      <c r="Z195" s="4"/>
      <c r="AA195" s="4"/>
      <c r="AB195" s="9"/>
      <c r="AC195" s="9"/>
      <c r="AD195" s="9"/>
      <c r="AE195" s="9"/>
      <c r="AF195" s="9"/>
      <c r="AG195" s="9"/>
      <c r="AH195" s="9"/>
      <c r="AI195" s="9"/>
      <c r="AJ195" s="9"/>
      <c r="AK195" s="9"/>
      <c r="AL195" s="9"/>
      <c r="AM195" s="9"/>
      <c r="AN195" s="10"/>
      <c r="AO195" s="10"/>
      <c r="AP195" s="10"/>
      <c r="AQ195" s="9"/>
      <c r="AR195" s="1"/>
      <c r="AS195" s="7"/>
      <c r="AT195" s="4"/>
      <c r="AU195" s="3"/>
      <c r="AV195" s="3"/>
      <c r="AW195" s="2"/>
      <c r="AX195" s="4"/>
      <c r="AY195" s="7"/>
      <c r="AZ195" s="4"/>
      <c r="BA195" s="2"/>
      <c r="BB195" s="280"/>
      <c r="BC195" s="4"/>
      <c r="BD195" s="4"/>
      <c r="BE195" s="4"/>
      <c r="BF195" s="4"/>
      <c r="BG195" s="4"/>
      <c r="BH195" s="4"/>
      <c r="BI195" s="4"/>
      <c r="BJ195" s="4"/>
      <c r="BK195" s="4"/>
      <c r="BL195" s="4"/>
      <c r="BM195" s="2"/>
      <c r="BN195" s="4"/>
      <c r="BO195" s="4"/>
    </row>
    <row r="196" spans="1:67" ht="12.75">
      <c r="A196" s="4"/>
      <c r="B196" s="4"/>
      <c r="C196" s="4"/>
      <c r="D196" s="4"/>
      <c r="E196" s="4"/>
      <c r="F196" s="4"/>
      <c r="G196" s="4"/>
      <c r="H196" s="4"/>
      <c r="I196" s="4"/>
      <c r="J196" s="7"/>
      <c r="K196" s="4"/>
      <c r="L196" s="4"/>
      <c r="M196" s="4"/>
      <c r="N196" s="4"/>
      <c r="O196" s="315"/>
      <c r="P196" s="4"/>
      <c r="Q196" s="4"/>
      <c r="R196" s="4"/>
      <c r="S196" s="8"/>
      <c r="T196" s="4"/>
      <c r="U196" s="4"/>
      <c r="V196" s="4"/>
      <c r="W196" s="4"/>
      <c r="X196" s="4"/>
      <c r="Y196" s="4"/>
      <c r="Z196" s="4"/>
      <c r="AA196" s="4"/>
      <c r="AB196" s="9"/>
      <c r="AC196" s="9"/>
      <c r="AD196" s="9"/>
      <c r="AE196" s="9"/>
      <c r="AF196" s="9"/>
      <c r="AG196" s="9"/>
      <c r="AH196" s="9"/>
      <c r="AI196" s="9"/>
      <c r="AJ196" s="9"/>
      <c r="AK196" s="9"/>
      <c r="AL196" s="9"/>
      <c r="AM196" s="9"/>
      <c r="AN196" s="10"/>
      <c r="AO196" s="10"/>
      <c r="AP196" s="10"/>
      <c r="AQ196" s="9"/>
      <c r="AR196" s="1"/>
      <c r="AS196" s="7"/>
      <c r="AT196" s="4"/>
      <c r="AU196" s="3"/>
      <c r="AV196" s="3"/>
      <c r="AW196" s="2"/>
      <c r="AX196" s="4"/>
      <c r="AY196" s="7"/>
      <c r="AZ196" s="4"/>
      <c r="BA196" s="2"/>
      <c r="BB196" s="280"/>
      <c r="BC196" s="4"/>
      <c r="BD196" s="4"/>
      <c r="BE196" s="4"/>
      <c r="BF196" s="4"/>
      <c r="BG196" s="4"/>
      <c r="BH196" s="4"/>
      <c r="BI196" s="4"/>
      <c r="BJ196" s="4"/>
      <c r="BK196" s="4"/>
      <c r="BL196" s="4"/>
      <c r="BM196" s="2"/>
      <c r="BN196" s="4"/>
      <c r="BO196" s="4"/>
    </row>
    <row r="197" spans="1:67" ht="12.75">
      <c r="A197" s="4"/>
      <c r="B197" s="4"/>
      <c r="C197" s="4"/>
      <c r="D197" s="4"/>
      <c r="E197" s="4"/>
      <c r="F197" s="4"/>
      <c r="G197" s="4"/>
      <c r="H197" s="4"/>
      <c r="I197" s="4"/>
      <c r="J197" s="7"/>
      <c r="K197" s="4"/>
      <c r="L197" s="4"/>
      <c r="M197" s="4"/>
      <c r="N197" s="4"/>
      <c r="O197" s="315"/>
      <c r="P197" s="4"/>
      <c r="Q197" s="4"/>
      <c r="R197" s="4"/>
      <c r="S197" s="8"/>
      <c r="T197" s="4"/>
      <c r="U197" s="4"/>
      <c r="V197" s="4"/>
      <c r="W197" s="4"/>
      <c r="X197" s="4"/>
      <c r="Y197" s="4"/>
      <c r="Z197" s="4"/>
      <c r="AA197" s="4"/>
      <c r="AB197" s="9"/>
      <c r="AC197" s="9"/>
      <c r="AD197" s="9"/>
      <c r="AE197" s="9"/>
      <c r="AF197" s="9"/>
      <c r="AG197" s="9"/>
      <c r="AH197" s="9"/>
      <c r="AI197" s="9"/>
      <c r="AJ197" s="9"/>
      <c r="AK197" s="9"/>
      <c r="AL197" s="9"/>
      <c r="AM197" s="9"/>
      <c r="AN197" s="10"/>
      <c r="AO197" s="10"/>
      <c r="AP197" s="10"/>
      <c r="AQ197" s="9"/>
      <c r="AR197" s="1"/>
      <c r="AS197" s="7"/>
      <c r="AT197" s="4"/>
      <c r="AU197" s="3"/>
      <c r="AV197" s="3"/>
      <c r="AW197" s="2"/>
      <c r="AX197" s="4"/>
      <c r="AY197" s="7"/>
      <c r="AZ197" s="4"/>
      <c r="BA197" s="2"/>
      <c r="BB197" s="280"/>
      <c r="BC197" s="4"/>
      <c r="BD197" s="4"/>
      <c r="BE197" s="4"/>
      <c r="BF197" s="4"/>
      <c r="BG197" s="4"/>
      <c r="BH197" s="4"/>
      <c r="BI197" s="4"/>
      <c r="BJ197" s="4"/>
      <c r="BK197" s="4"/>
      <c r="BL197" s="4"/>
      <c r="BM197" s="2"/>
      <c r="BN197" s="4"/>
      <c r="BO197" s="4"/>
    </row>
    <row r="198" spans="1:67" ht="12.75">
      <c r="A198" s="4"/>
      <c r="B198" s="4"/>
      <c r="C198" s="4"/>
      <c r="D198" s="4"/>
      <c r="E198" s="4"/>
      <c r="F198" s="4"/>
      <c r="G198" s="4"/>
      <c r="H198" s="4"/>
      <c r="I198" s="4"/>
      <c r="J198" s="7"/>
      <c r="K198" s="4"/>
      <c r="L198" s="4"/>
      <c r="M198" s="4"/>
      <c r="N198" s="4"/>
      <c r="O198" s="315"/>
      <c r="P198" s="4"/>
      <c r="Q198" s="4"/>
      <c r="R198" s="4"/>
      <c r="S198" s="8"/>
      <c r="T198" s="4"/>
      <c r="U198" s="4"/>
      <c r="V198" s="4"/>
      <c r="W198" s="4"/>
      <c r="X198" s="4"/>
      <c r="Y198" s="4"/>
      <c r="Z198" s="4"/>
      <c r="AA198" s="4"/>
      <c r="AB198" s="9"/>
      <c r="AC198" s="9"/>
      <c r="AD198" s="9"/>
      <c r="AE198" s="9"/>
      <c r="AF198" s="9"/>
      <c r="AG198" s="9"/>
      <c r="AH198" s="9"/>
      <c r="AI198" s="9"/>
      <c r="AJ198" s="9"/>
      <c r="AK198" s="9"/>
      <c r="AL198" s="9"/>
      <c r="AM198" s="9"/>
      <c r="AN198" s="10"/>
      <c r="AO198" s="10"/>
      <c r="AP198" s="10"/>
      <c r="AQ198" s="9"/>
      <c r="AR198" s="1"/>
      <c r="AS198" s="7"/>
      <c r="AT198" s="4"/>
      <c r="AU198" s="3"/>
      <c r="AV198" s="3"/>
      <c r="AW198" s="2"/>
      <c r="AX198" s="4"/>
      <c r="AY198" s="7"/>
      <c r="AZ198" s="4"/>
      <c r="BA198" s="2"/>
      <c r="BB198" s="280"/>
      <c r="BC198" s="4"/>
      <c r="BD198" s="4"/>
      <c r="BE198" s="4"/>
      <c r="BF198" s="4"/>
      <c r="BG198" s="4"/>
      <c r="BH198" s="4"/>
      <c r="BI198" s="4"/>
      <c r="BJ198" s="4"/>
      <c r="BK198" s="4"/>
      <c r="BL198" s="4"/>
      <c r="BM198" s="2"/>
      <c r="BN198" s="4"/>
      <c r="BO198" s="4"/>
    </row>
    <row r="199" spans="1:67" ht="12.75">
      <c r="A199" s="4"/>
      <c r="B199" s="4"/>
      <c r="C199" s="4"/>
      <c r="D199" s="4"/>
      <c r="E199" s="4"/>
      <c r="F199" s="4"/>
      <c r="G199" s="4"/>
      <c r="H199" s="4"/>
      <c r="I199" s="4"/>
      <c r="J199" s="7"/>
      <c r="K199" s="4"/>
      <c r="L199" s="4"/>
      <c r="M199" s="4"/>
      <c r="N199" s="4"/>
      <c r="O199" s="315"/>
      <c r="P199" s="4"/>
      <c r="Q199" s="4"/>
      <c r="R199" s="4"/>
      <c r="S199" s="8"/>
      <c r="T199" s="4"/>
      <c r="U199" s="4"/>
      <c r="V199" s="4"/>
      <c r="W199" s="4"/>
      <c r="X199" s="4"/>
      <c r="Y199" s="4"/>
      <c r="Z199" s="4"/>
      <c r="AA199" s="4"/>
      <c r="AB199" s="9"/>
      <c r="AC199" s="9"/>
      <c r="AD199" s="9"/>
      <c r="AE199" s="9"/>
      <c r="AF199" s="9"/>
      <c r="AG199" s="9"/>
      <c r="AH199" s="9"/>
      <c r="AI199" s="9"/>
      <c r="AJ199" s="9"/>
      <c r="AK199" s="9"/>
      <c r="AL199" s="9"/>
      <c r="AM199" s="9"/>
      <c r="AN199" s="10"/>
      <c r="AO199" s="10"/>
      <c r="AP199" s="10"/>
      <c r="AQ199" s="9"/>
      <c r="AR199" s="1"/>
      <c r="AS199" s="7"/>
      <c r="AT199" s="4"/>
      <c r="AU199" s="3"/>
      <c r="AV199" s="3"/>
      <c r="AW199" s="2"/>
      <c r="AX199" s="4"/>
      <c r="AY199" s="7"/>
      <c r="AZ199" s="4"/>
      <c r="BA199" s="2"/>
      <c r="BB199" s="280"/>
      <c r="BC199" s="4"/>
      <c r="BD199" s="4"/>
      <c r="BE199" s="4"/>
      <c r="BF199" s="4"/>
      <c r="BG199" s="4"/>
      <c r="BH199" s="4"/>
      <c r="BI199" s="4"/>
      <c r="BJ199" s="4"/>
      <c r="BK199" s="4"/>
      <c r="BL199" s="4"/>
      <c r="BM199" s="2"/>
      <c r="BN199" s="4"/>
      <c r="BO199" s="4"/>
    </row>
    <row r="200" spans="1:67" ht="12.75">
      <c r="A200" s="4"/>
      <c r="B200" s="4"/>
      <c r="C200" s="4"/>
      <c r="D200" s="4"/>
      <c r="E200" s="4"/>
      <c r="F200" s="4"/>
      <c r="G200" s="4"/>
      <c r="H200" s="4"/>
      <c r="I200" s="4"/>
      <c r="J200" s="7"/>
      <c r="K200" s="4"/>
      <c r="L200" s="4"/>
      <c r="M200" s="4"/>
      <c r="N200" s="4"/>
      <c r="O200" s="315"/>
      <c r="P200" s="4"/>
      <c r="Q200" s="4"/>
      <c r="R200" s="4"/>
      <c r="S200" s="8"/>
      <c r="T200" s="4"/>
      <c r="U200" s="4"/>
      <c r="V200" s="4"/>
      <c r="W200" s="4"/>
      <c r="X200" s="4"/>
      <c r="Y200" s="4"/>
      <c r="Z200" s="4"/>
      <c r="AA200" s="4"/>
      <c r="AB200" s="9"/>
      <c r="AC200" s="9"/>
      <c r="AD200" s="9"/>
      <c r="AE200" s="9"/>
      <c r="AF200" s="9"/>
      <c r="AG200" s="9"/>
      <c r="AH200" s="9"/>
      <c r="AI200" s="9"/>
      <c r="AJ200" s="9"/>
      <c r="AK200" s="9"/>
      <c r="AL200" s="9"/>
      <c r="AM200" s="9"/>
      <c r="AN200" s="10"/>
      <c r="AO200" s="10"/>
      <c r="AP200" s="10"/>
      <c r="AQ200" s="9"/>
      <c r="AR200" s="1"/>
      <c r="AS200" s="7"/>
      <c r="AT200" s="4"/>
      <c r="AU200" s="3"/>
      <c r="AV200" s="3"/>
      <c r="AW200" s="2"/>
      <c r="AX200" s="4"/>
      <c r="AY200" s="7"/>
      <c r="AZ200" s="4"/>
      <c r="BA200" s="2"/>
      <c r="BB200" s="280"/>
      <c r="BC200" s="4"/>
      <c r="BD200" s="4"/>
      <c r="BE200" s="4"/>
      <c r="BF200" s="4"/>
      <c r="BG200" s="4"/>
      <c r="BH200" s="4"/>
      <c r="BI200" s="4"/>
      <c r="BJ200" s="4"/>
      <c r="BK200" s="4"/>
      <c r="BL200" s="4"/>
      <c r="BM200" s="2"/>
      <c r="BN200" s="4"/>
      <c r="BO200" s="4"/>
    </row>
    <row r="201" spans="1:67" ht="12.75">
      <c r="A201" s="4"/>
      <c r="B201" s="4"/>
      <c r="C201" s="4"/>
      <c r="D201" s="4"/>
      <c r="E201" s="4"/>
      <c r="F201" s="4"/>
      <c r="G201" s="4"/>
      <c r="H201" s="4"/>
      <c r="I201" s="4"/>
      <c r="J201" s="7"/>
      <c r="K201" s="4"/>
      <c r="L201" s="4"/>
      <c r="M201" s="4"/>
      <c r="N201" s="4"/>
      <c r="O201" s="315"/>
      <c r="P201" s="4"/>
      <c r="Q201" s="4"/>
      <c r="R201" s="4"/>
      <c r="S201" s="8"/>
      <c r="T201" s="4"/>
      <c r="U201" s="4"/>
      <c r="V201" s="4"/>
      <c r="W201" s="4"/>
      <c r="X201" s="4"/>
      <c r="Y201" s="4"/>
      <c r="Z201" s="4"/>
      <c r="AA201" s="4"/>
      <c r="AB201" s="9"/>
      <c r="AC201" s="9"/>
      <c r="AD201" s="9"/>
      <c r="AE201" s="9"/>
      <c r="AF201" s="9"/>
      <c r="AG201" s="9"/>
      <c r="AH201" s="9"/>
      <c r="AI201" s="9"/>
      <c r="AJ201" s="9"/>
      <c r="AK201" s="9"/>
      <c r="AL201" s="9"/>
      <c r="AM201" s="9"/>
      <c r="AN201" s="10"/>
      <c r="AO201" s="10"/>
      <c r="AP201" s="10"/>
      <c r="AQ201" s="9"/>
      <c r="AR201" s="1"/>
      <c r="AS201" s="7"/>
      <c r="AT201" s="4"/>
      <c r="AU201" s="3"/>
      <c r="AV201" s="3"/>
      <c r="AW201" s="2"/>
      <c r="AX201" s="4"/>
      <c r="AY201" s="7"/>
      <c r="AZ201" s="4"/>
      <c r="BA201" s="2"/>
      <c r="BB201" s="280"/>
      <c r="BC201" s="4"/>
      <c r="BD201" s="4"/>
      <c r="BE201" s="4"/>
      <c r="BF201" s="4"/>
      <c r="BG201" s="4"/>
      <c r="BH201" s="4"/>
      <c r="BI201" s="4"/>
      <c r="BJ201" s="4"/>
      <c r="BK201" s="4"/>
      <c r="BL201" s="4"/>
      <c r="BM201" s="2"/>
      <c r="BN201" s="4"/>
      <c r="BO201" s="4"/>
    </row>
    <row r="202" spans="1:67" ht="12.75">
      <c r="A202" s="4"/>
      <c r="B202" s="4"/>
      <c r="C202" s="4"/>
      <c r="D202" s="4"/>
      <c r="E202" s="4"/>
      <c r="F202" s="4"/>
      <c r="G202" s="4"/>
      <c r="H202" s="4"/>
      <c r="I202" s="4"/>
      <c r="J202" s="7"/>
      <c r="K202" s="4"/>
      <c r="L202" s="4"/>
      <c r="M202" s="4"/>
      <c r="N202" s="4"/>
      <c r="O202" s="315"/>
      <c r="P202" s="4"/>
      <c r="Q202" s="4"/>
      <c r="R202" s="4"/>
      <c r="S202" s="8"/>
      <c r="T202" s="4"/>
      <c r="U202" s="4"/>
      <c r="V202" s="4"/>
      <c r="W202" s="4"/>
      <c r="X202" s="4"/>
      <c r="Y202" s="4"/>
      <c r="Z202" s="4"/>
      <c r="AA202" s="4"/>
      <c r="AB202" s="9"/>
      <c r="AC202" s="9"/>
      <c r="AD202" s="9"/>
      <c r="AE202" s="9"/>
      <c r="AF202" s="9"/>
      <c r="AG202" s="9"/>
      <c r="AH202" s="9"/>
      <c r="AI202" s="9"/>
      <c r="AJ202" s="9"/>
      <c r="AK202" s="9"/>
      <c r="AL202" s="9"/>
      <c r="AM202" s="9"/>
      <c r="AN202" s="10"/>
      <c r="AO202" s="10"/>
      <c r="AP202" s="10"/>
      <c r="AQ202" s="9"/>
      <c r="AR202" s="1"/>
      <c r="AS202" s="7"/>
      <c r="AT202" s="4"/>
      <c r="AU202" s="3"/>
      <c r="AV202" s="3"/>
      <c r="AW202" s="2"/>
      <c r="AX202" s="4"/>
      <c r="AY202" s="7"/>
      <c r="AZ202" s="4"/>
      <c r="BA202" s="2"/>
      <c r="BB202" s="280"/>
      <c r="BC202" s="4"/>
      <c r="BD202" s="4"/>
      <c r="BE202" s="4"/>
      <c r="BF202" s="4"/>
      <c r="BG202" s="4"/>
      <c r="BH202" s="4"/>
      <c r="BI202" s="4"/>
      <c r="BJ202" s="4"/>
      <c r="BK202" s="4"/>
      <c r="BL202" s="4"/>
      <c r="BM202" s="2"/>
      <c r="BN202" s="4"/>
      <c r="BO202" s="4"/>
    </row>
    <row r="203" spans="1:67" ht="12.75">
      <c r="A203" s="4"/>
      <c r="B203" s="4"/>
      <c r="C203" s="4"/>
      <c r="D203" s="4"/>
      <c r="E203" s="4"/>
      <c r="F203" s="4"/>
      <c r="G203" s="4"/>
      <c r="H203" s="4"/>
      <c r="I203" s="4"/>
      <c r="J203" s="7"/>
      <c r="K203" s="4"/>
      <c r="L203" s="4"/>
      <c r="M203" s="4"/>
      <c r="N203" s="4"/>
      <c r="O203" s="315"/>
      <c r="P203" s="4"/>
      <c r="Q203" s="4"/>
      <c r="R203" s="4"/>
      <c r="S203" s="8"/>
      <c r="T203" s="4"/>
      <c r="U203" s="4"/>
      <c r="V203" s="4"/>
      <c r="W203" s="4"/>
      <c r="X203" s="4"/>
      <c r="Y203" s="4"/>
      <c r="Z203" s="4"/>
      <c r="AA203" s="4"/>
      <c r="AB203" s="9"/>
      <c r="AC203" s="9"/>
      <c r="AD203" s="9"/>
      <c r="AE203" s="9"/>
      <c r="AF203" s="9"/>
      <c r="AG203" s="9"/>
      <c r="AH203" s="9"/>
      <c r="AI203" s="9"/>
      <c r="AJ203" s="9"/>
      <c r="AK203" s="9"/>
      <c r="AL203" s="9"/>
      <c r="AM203" s="9"/>
      <c r="AN203" s="10"/>
      <c r="AO203" s="10"/>
      <c r="AP203" s="10"/>
      <c r="AQ203" s="9"/>
      <c r="AR203" s="1"/>
      <c r="AS203" s="7"/>
      <c r="AT203" s="4"/>
      <c r="AU203" s="3"/>
      <c r="AV203" s="3"/>
      <c r="AW203" s="2"/>
      <c r="AX203" s="4"/>
      <c r="AY203" s="7"/>
      <c r="AZ203" s="4"/>
      <c r="BA203" s="2"/>
      <c r="BB203" s="280"/>
      <c r="BC203" s="4"/>
      <c r="BD203" s="4"/>
      <c r="BE203" s="4"/>
      <c r="BF203" s="4"/>
      <c r="BG203" s="4"/>
      <c r="BH203" s="4"/>
      <c r="BI203" s="4"/>
      <c r="BJ203" s="4"/>
      <c r="BK203" s="4"/>
      <c r="BL203" s="4"/>
      <c r="BM203" s="2"/>
      <c r="BN203" s="4"/>
      <c r="BO203" s="4"/>
    </row>
    <row r="204" spans="1:67" ht="12.75">
      <c r="A204" s="4"/>
      <c r="B204" s="4"/>
      <c r="C204" s="4"/>
      <c r="D204" s="4"/>
      <c r="E204" s="4"/>
      <c r="F204" s="4"/>
      <c r="G204" s="4"/>
      <c r="H204" s="4"/>
      <c r="I204" s="4"/>
      <c r="J204" s="7"/>
      <c r="K204" s="4"/>
      <c r="L204" s="4"/>
      <c r="M204" s="4"/>
      <c r="N204" s="4"/>
      <c r="O204" s="315"/>
      <c r="P204" s="4"/>
      <c r="Q204" s="4"/>
      <c r="R204" s="4"/>
      <c r="S204" s="8"/>
      <c r="T204" s="4"/>
      <c r="U204" s="4"/>
      <c r="V204" s="4"/>
      <c r="W204" s="4"/>
      <c r="X204" s="4"/>
      <c r="Y204" s="4"/>
      <c r="Z204" s="4"/>
      <c r="AA204" s="4"/>
      <c r="AB204" s="9"/>
      <c r="AC204" s="9"/>
      <c r="AD204" s="9"/>
      <c r="AE204" s="9"/>
      <c r="AF204" s="9"/>
      <c r="AG204" s="9"/>
      <c r="AH204" s="9"/>
      <c r="AI204" s="9"/>
      <c r="AJ204" s="9"/>
      <c r="AK204" s="9"/>
      <c r="AL204" s="9"/>
      <c r="AM204" s="9"/>
      <c r="AN204" s="10"/>
      <c r="AO204" s="10"/>
      <c r="AP204" s="10"/>
      <c r="AQ204" s="9"/>
      <c r="AR204" s="1"/>
      <c r="AS204" s="7"/>
      <c r="AT204" s="4"/>
      <c r="AU204" s="3"/>
      <c r="AV204" s="3"/>
      <c r="AW204" s="2"/>
      <c r="AX204" s="4"/>
      <c r="AY204" s="7"/>
      <c r="AZ204" s="4"/>
      <c r="BA204" s="2"/>
      <c r="BB204" s="280"/>
      <c r="BC204" s="4"/>
      <c r="BD204" s="4"/>
      <c r="BE204" s="4"/>
      <c r="BF204" s="4"/>
      <c r="BG204" s="4"/>
      <c r="BH204" s="4"/>
      <c r="BI204" s="4"/>
      <c r="BJ204" s="4"/>
      <c r="BK204" s="4"/>
      <c r="BL204" s="4"/>
      <c r="BM204" s="2"/>
      <c r="BN204" s="4"/>
      <c r="BO204" s="4"/>
    </row>
    <row r="205" spans="1:67" ht="12.75">
      <c r="A205" s="4"/>
      <c r="B205" s="4"/>
      <c r="C205" s="4"/>
      <c r="D205" s="4"/>
      <c r="E205" s="4"/>
      <c r="F205" s="4"/>
      <c r="G205" s="4"/>
      <c r="H205" s="4"/>
      <c r="I205" s="4"/>
      <c r="J205" s="7"/>
      <c r="K205" s="4"/>
      <c r="L205" s="4"/>
      <c r="M205" s="4"/>
      <c r="N205" s="4"/>
      <c r="O205" s="315"/>
      <c r="P205" s="4"/>
      <c r="Q205" s="4"/>
      <c r="R205" s="4"/>
      <c r="S205" s="8"/>
      <c r="T205" s="4"/>
      <c r="U205" s="4"/>
      <c r="V205" s="4"/>
      <c r="W205" s="4"/>
      <c r="X205" s="4"/>
      <c r="Y205" s="4"/>
      <c r="Z205" s="4"/>
      <c r="AA205" s="4"/>
      <c r="AB205" s="9"/>
      <c r="AC205" s="9"/>
      <c r="AD205" s="9"/>
      <c r="AE205" s="9"/>
      <c r="AF205" s="9"/>
      <c r="AG205" s="9"/>
      <c r="AH205" s="9"/>
      <c r="AI205" s="9"/>
      <c r="AJ205" s="9"/>
      <c r="AK205" s="9"/>
      <c r="AL205" s="9"/>
      <c r="AM205" s="9"/>
      <c r="AN205" s="10"/>
      <c r="AO205" s="10"/>
      <c r="AP205" s="10"/>
      <c r="AQ205" s="9"/>
      <c r="AR205" s="1"/>
      <c r="AS205" s="7"/>
      <c r="AT205" s="4"/>
      <c r="AU205" s="3"/>
      <c r="AV205" s="3"/>
      <c r="AW205" s="2"/>
      <c r="AX205" s="4"/>
      <c r="AY205" s="7"/>
      <c r="AZ205" s="4"/>
      <c r="BA205" s="2"/>
      <c r="BB205" s="280"/>
      <c r="BC205" s="4"/>
      <c r="BD205" s="4"/>
      <c r="BE205" s="4"/>
      <c r="BF205" s="4"/>
      <c r="BG205" s="4"/>
      <c r="BH205" s="4"/>
      <c r="BI205" s="4"/>
      <c r="BJ205" s="4"/>
      <c r="BK205" s="4"/>
      <c r="BL205" s="4"/>
      <c r="BM205" s="2"/>
      <c r="BN205" s="4"/>
      <c r="BO205" s="4"/>
    </row>
    <row r="206" spans="1:67" ht="12.75">
      <c r="A206" s="4"/>
      <c r="B206" s="4"/>
      <c r="C206" s="4"/>
      <c r="D206" s="4"/>
      <c r="E206" s="4"/>
      <c r="F206" s="4"/>
      <c r="G206" s="4"/>
      <c r="H206" s="4"/>
      <c r="I206" s="4"/>
      <c r="J206" s="7"/>
      <c r="K206" s="4"/>
      <c r="L206" s="4"/>
      <c r="M206" s="4"/>
      <c r="N206" s="4"/>
      <c r="O206" s="315"/>
      <c r="P206" s="4"/>
      <c r="Q206" s="4"/>
      <c r="R206" s="4"/>
      <c r="S206" s="8"/>
      <c r="T206" s="4"/>
      <c r="U206" s="4"/>
      <c r="V206" s="4"/>
      <c r="W206" s="4"/>
      <c r="X206" s="4"/>
      <c r="Y206" s="4"/>
      <c r="Z206" s="4"/>
      <c r="AA206" s="4"/>
      <c r="AB206" s="9"/>
      <c r="AC206" s="9"/>
      <c r="AD206" s="9"/>
      <c r="AE206" s="9"/>
      <c r="AF206" s="9"/>
      <c r="AG206" s="9"/>
      <c r="AH206" s="9"/>
      <c r="AI206" s="9"/>
      <c r="AJ206" s="9"/>
      <c r="AK206" s="9"/>
      <c r="AL206" s="9"/>
      <c r="AM206" s="9"/>
      <c r="AN206" s="10"/>
      <c r="AO206" s="10"/>
      <c r="AP206" s="10"/>
      <c r="AQ206" s="9"/>
      <c r="AR206" s="1"/>
      <c r="AS206" s="7"/>
      <c r="AT206" s="4"/>
      <c r="AU206" s="3"/>
      <c r="AV206" s="3"/>
      <c r="AW206" s="2"/>
      <c r="AX206" s="4"/>
      <c r="AY206" s="7"/>
      <c r="AZ206" s="4"/>
      <c r="BA206" s="2"/>
      <c r="BB206" s="280"/>
      <c r="BC206" s="4"/>
      <c r="BD206" s="4"/>
      <c r="BE206" s="4"/>
      <c r="BF206" s="4"/>
      <c r="BG206" s="4"/>
      <c r="BH206" s="4"/>
      <c r="BI206" s="4"/>
      <c r="BJ206" s="4"/>
      <c r="BK206" s="4"/>
      <c r="BL206" s="4"/>
      <c r="BM206" s="2"/>
      <c r="BN206" s="4"/>
      <c r="BO206" s="4"/>
    </row>
    <row r="207" spans="1:67" ht="12.75">
      <c r="A207" s="4"/>
      <c r="B207" s="4"/>
      <c r="C207" s="4"/>
      <c r="D207" s="4"/>
      <c r="E207" s="4"/>
      <c r="F207" s="4"/>
      <c r="G207" s="4"/>
      <c r="H207" s="4"/>
      <c r="I207" s="4"/>
      <c r="J207" s="7"/>
      <c r="K207" s="4"/>
      <c r="L207" s="4"/>
      <c r="M207" s="4"/>
      <c r="N207" s="4"/>
      <c r="O207" s="315"/>
      <c r="P207" s="4"/>
      <c r="Q207" s="4"/>
      <c r="R207" s="4"/>
      <c r="S207" s="8"/>
      <c r="T207" s="4"/>
      <c r="U207" s="4"/>
      <c r="V207" s="4"/>
      <c r="W207" s="4"/>
      <c r="X207" s="4"/>
      <c r="Y207" s="4"/>
      <c r="Z207" s="4"/>
      <c r="AA207" s="4"/>
      <c r="AB207" s="9"/>
      <c r="AC207" s="9"/>
      <c r="AD207" s="9"/>
      <c r="AE207" s="9"/>
      <c r="AF207" s="9"/>
      <c r="AG207" s="9"/>
      <c r="AH207" s="9"/>
      <c r="AI207" s="9"/>
      <c r="AJ207" s="9"/>
      <c r="AK207" s="9"/>
      <c r="AL207" s="9"/>
      <c r="AM207" s="9"/>
      <c r="AN207" s="10"/>
      <c r="AO207" s="10"/>
      <c r="AP207" s="10"/>
      <c r="AQ207" s="9"/>
      <c r="AR207" s="1"/>
      <c r="AS207" s="7"/>
      <c r="AT207" s="4"/>
      <c r="AU207" s="3"/>
      <c r="AV207" s="3"/>
      <c r="AW207" s="2"/>
      <c r="AX207" s="4"/>
      <c r="AY207" s="7"/>
      <c r="AZ207" s="4"/>
      <c r="BA207" s="2"/>
      <c r="BB207" s="280"/>
      <c r="BC207" s="4"/>
      <c r="BD207" s="4"/>
      <c r="BE207" s="4"/>
      <c r="BF207" s="4"/>
      <c r="BG207" s="4"/>
      <c r="BH207" s="4"/>
      <c r="BI207" s="4"/>
      <c r="BJ207" s="4"/>
      <c r="BK207" s="4"/>
      <c r="BL207" s="4"/>
      <c r="BM207" s="2"/>
      <c r="BN207" s="4"/>
      <c r="BO207" s="4"/>
    </row>
    <row r="208" spans="1:67" ht="12.75">
      <c r="A208" s="4"/>
      <c r="B208" s="4"/>
      <c r="C208" s="4"/>
      <c r="D208" s="4"/>
      <c r="E208" s="4"/>
      <c r="F208" s="4"/>
      <c r="G208" s="4"/>
      <c r="H208" s="4"/>
      <c r="I208" s="4"/>
      <c r="J208" s="7"/>
      <c r="K208" s="4"/>
      <c r="L208" s="4"/>
      <c r="M208" s="4"/>
      <c r="N208" s="4"/>
      <c r="O208" s="315"/>
      <c r="P208" s="4"/>
      <c r="Q208" s="4"/>
      <c r="R208" s="4"/>
      <c r="S208" s="8"/>
      <c r="T208" s="4"/>
      <c r="U208" s="4"/>
      <c r="V208" s="4"/>
      <c r="W208" s="4"/>
      <c r="X208" s="4"/>
      <c r="Y208" s="4"/>
      <c r="Z208" s="4"/>
      <c r="AA208" s="4"/>
      <c r="AB208" s="9"/>
      <c r="AC208" s="9"/>
      <c r="AD208" s="9"/>
      <c r="AE208" s="9"/>
      <c r="AF208" s="9"/>
      <c r="AG208" s="9"/>
      <c r="AH208" s="9"/>
      <c r="AI208" s="9"/>
      <c r="AJ208" s="9"/>
      <c r="AK208" s="9"/>
      <c r="AL208" s="9"/>
      <c r="AM208" s="9"/>
      <c r="AN208" s="10"/>
      <c r="AO208" s="10"/>
      <c r="AP208" s="10"/>
      <c r="AQ208" s="9"/>
      <c r="AR208" s="1"/>
      <c r="AS208" s="7"/>
      <c r="AT208" s="4"/>
      <c r="AU208" s="3"/>
      <c r="AV208" s="3"/>
      <c r="AW208" s="2"/>
      <c r="AX208" s="4"/>
      <c r="AY208" s="7"/>
      <c r="AZ208" s="4"/>
      <c r="BA208" s="2"/>
      <c r="BB208" s="280"/>
      <c r="BC208" s="4"/>
      <c r="BD208" s="4"/>
      <c r="BE208" s="4"/>
      <c r="BF208" s="4"/>
      <c r="BG208" s="4"/>
      <c r="BH208" s="4"/>
      <c r="BI208" s="4"/>
      <c r="BJ208" s="4"/>
      <c r="BK208" s="4"/>
      <c r="BL208" s="4"/>
      <c r="BM208" s="2"/>
      <c r="BN208" s="4"/>
      <c r="BO208" s="4"/>
    </row>
    <row r="209" spans="1:67" ht="12.75">
      <c r="A209" s="4"/>
      <c r="B209" s="4"/>
      <c r="C209" s="4"/>
      <c r="D209" s="4"/>
      <c r="E209" s="4"/>
      <c r="F209" s="4"/>
      <c r="G209" s="4"/>
      <c r="H209" s="4"/>
      <c r="I209" s="4"/>
      <c r="J209" s="7"/>
      <c r="K209" s="4"/>
      <c r="L209" s="4"/>
      <c r="M209" s="4"/>
      <c r="N209" s="4"/>
      <c r="O209" s="315"/>
      <c r="P209" s="4"/>
      <c r="Q209" s="4"/>
      <c r="R209" s="4"/>
      <c r="S209" s="8"/>
      <c r="T209" s="4"/>
      <c r="U209" s="4"/>
      <c r="V209" s="4"/>
      <c r="W209" s="4"/>
      <c r="X209" s="4"/>
      <c r="Y209" s="4"/>
      <c r="Z209" s="4"/>
      <c r="AA209" s="4"/>
      <c r="AB209" s="9"/>
      <c r="AC209" s="9"/>
      <c r="AD209" s="9"/>
      <c r="AE209" s="9"/>
      <c r="AF209" s="9"/>
      <c r="AG209" s="9"/>
      <c r="AH209" s="9"/>
      <c r="AI209" s="9"/>
      <c r="AJ209" s="9"/>
      <c r="AK209" s="9"/>
      <c r="AL209" s="9"/>
      <c r="AM209" s="9"/>
      <c r="AN209" s="10"/>
      <c r="AO209" s="10"/>
      <c r="AP209" s="10"/>
      <c r="AQ209" s="9"/>
      <c r="AR209" s="1"/>
      <c r="AS209" s="7"/>
      <c r="AT209" s="4"/>
      <c r="AU209" s="3"/>
      <c r="AV209" s="3"/>
      <c r="AW209" s="2"/>
      <c r="AX209" s="4"/>
      <c r="AY209" s="7"/>
      <c r="AZ209" s="4"/>
      <c r="BA209" s="2"/>
      <c r="BB209" s="280"/>
      <c r="BC209" s="4"/>
      <c r="BD209" s="4"/>
      <c r="BE209" s="4"/>
      <c r="BF209" s="4"/>
      <c r="BG209" s="4"/>
      <c r="BH209" s="4"/>
      <c r="BI209" s="4"/>
      <c r="BJ209" s="4"/>
      <c r="BK209" s="4"/>
      <c r="BL209" s="4"/>
      <c r="BM209" s="2"/>
      <c r="BN209" s="4"/>
      <c r="BO209" s="4"/>
    </row>
    <row r="210" spans="1:67" ht="12.75">
      <c r="A210" s="4"/>
      <c r="B210" s="4"/>
      <c r="C210" s="4"/>
      <c r="D210" s="4"/>
      <c r="E210" s="4"/>
      <c r="F210" s="4"/>
      <c r="G210" s="4"/>
      <c r="H210" s="4"/>
      <c r="I210" s="4"/>
      <c r="J210" s="7"/>
      <c r="K210" s="4"/>
      <c r="L210" s="4"/>
      <c r="M210" s="4"/>
      <c r="N210" s="4"/>
      <c r="O210" s="315"/>
      <c r="P210" s="4"/>
      <c r="Q210" s="4"/>
      <c r="R210" s="4"/>
      <c r="S210" s="8"/>
      <c r="T210" s="4"/>
      <c r="U210" s="4"/>
      <c r="V210" s="4"/>
      <c r="W210" s="4"/>
      <c r="X210" s="4"/>
      <c r="Y210" s="4"/>
      <c r="Z210" s="4"/>
      <c r="AA210" s="4"/>
      <c r="AB210" s="9"/>
      <c r="AC210" s="9"/>
      <c r="AD210" s="9"/>
      <c r="AE210" s="9"/>
      <c r="AF210" s="9"/>
      <c r="AG210" s="9"/>
      <c r="AH210" s="9"/>
      <c r="AI210" s="9"/>
      <c r="AJ210" s="9"/>
      <c r="AK210" s="9"/>
      <c r="AL210" s="9"/>
      <c r="AM210" s="9"/>
      <c r="AN210" s="10"/>
      <c r="AO210" s="10"/>
      <c r="AP210" s="10"/>
      <c r="AQ210" s="9"/>
      <c r="AR210" s="1"/>
      <c r="AS210" s="7"/>
      <c r="AT210" s="4"/>
      <c r="AU210" s="3"/>
      <c r="AV210" s="3"/>
      <c r="AW210" s="2"/>
      <c r="AX210" s="4"/>
      <c r="AY210" s="7"/>
      <c r="AZ210" s="4"/>
      <c r="BA210" s="2"/>
      <c r="BB210" s="280"/>
      <c r="BC210" s="4"/>
      <c r="BD210" s="4"/>
      <c r="BE210" s="4"/>
      <c r="BF210" s="4"/>
      <c r="BG210" s="4"/>
      <c r="BH210" s="4"/>
      <c r="BI210" s="4"/>
      <c r="BJ210" s="4"/>
      <c r="BK210" s="4"/>
      <c r="BL210" s="4"/>
      <c r="BM210" s="2"/>
      <c r="BN210" s="4"/>
      <c r="BO210" s="4"/>
    </row>
    <row r="211" spans="1:67" ht="12.75">
      <c r="A211" s="4"/>
      <c r="B211" s="4"/>
      <c r="C211" s="4"/>
      <c r="D211" s="4"/>
      <c r="E211" s="4"/>
      <c r="F211" s="4"/>
      <c r="G211" s="4"/>
      <c r="H211" s="4"/>
      <c r="I211" s="4"/>
      <c r="J211" s="7"/>
      <c r="K211" s="4"/>
      <c r="L211" s="4"/>
      <c r="M211" s="4"/>
      <c r="N211" s="4"/>
      <c r="O211" s="315"/>
      <c r="P211" s="4"/>
      <c r="Q211" s="4"/>
      <c r="R211" s="4"/>
      <c r="S211" s="8"/>
      <c r="T211" s="4"/>
      <c r="U211" s="4"/>
      <c r="V211" s="4"/>
      <c r="W211" s="4"/>
      <c r="X211" s="4"/>
      <c r="Y211" s="4"/>
      <c r="Z211" s="4"/>
      <c r="AA211" s="4"/>
      <c r="AB211" s="9"/>
      <c r="AC211" s="9"/>
      <c r="AD211" s="9"/>
      <c r="AE211" s="9"/>
      <c r="AF211" s="9"/>
      <c r="AG211" s="9"/>
      <c r="AH211" s="9"/>
      <c r="AI211" s="9"/>
      <c r="AJ211" s="9"/>
      <c r="AK211" s="9"/>
      <c r="AL211" s="9"/>
      <c r="AM211" s="9"/>
      <c r="AN211" s="10"/>
      <c r="AO211" s="10"/>
      <c r="AP211" s="10"/>
      <c r="AQ211" s="9"/>
      <c r="AR211" s="1"/>
      <c r="AS211" s="7"/>
      <c r="AT211" s="4"/>
      <c r="AU211" s="3"/>
      <c r="AV211" s="3"/>
      <c r="AW211" s="2"/>
      <c r="AX211" s="4"/>
      <c r="AY211" s="7"/>
      <c r="AZ211" s="4"/>
      <c r="BA211" s="2"/>
      <c r="BB211" s="280"/>
      <c r="BC211" s="4"/>
      <c r="BD211" s="4"/>
      <c r="BE211" s="4"/>
      <c r="BF211" s="4"/>
      <c r="BG211" s="4"/>
      <c r="BH211" s="4"/>
      <c r="BI211" s="4"/>
      <c r="BJ211" s="4"/>
      <c r="BK211" s="4"/>
      <c r="BL211" s="4"/>
      <c r="BM211" s="2"/>
      <c r="BN211" s="4"/>
      <c r="BO211" s="4"/>
    </row>
    <row r="212" spans="1:67" ht="12.75">
      <c r="A212" s="4"/>
      <c r="B212" s="4"/>
      <c r="C212" s="4"/>
      <c r="D212" s="4"/>
      <c r="E212" s="4"/>
      <c r="F212" s="4"/>
      <c r="G212" s="4"/>
      <c r="H212" s="4"/>
      <c r="I212" s="4"/>
      <c r="J212" s="7"/>
      <c r="K212" s="4"/>
      <c r="L212" s="4"/>
      <c r="M212" s="4"/>
      <c r="N212" s="4"/>
      <c r="O212" s="315"/>
      <c r="P212" s="4"/>
      <c r="Q212" s="4"/>
      <c r="R212" s="4"/>
      <c r="S212" s="8"/>
      <c r="T212" s="4"/>
      <c r="U212" s="4"/>
      <c r="V212" s="4"/>
      <c r="W212" s="4"/>
      <c r="X212" s="4"/>
      <c r="Y212" s="4"/>
      <c r="Z212" s="4"/>
      <c r="AA212" s="4"/>
      <c r="AB212" s="9"/>
      <c r="AC212" s="9"/>
      <c r="AD212" s="9"/>
      <c r="AE212" s="9"/>
      <c r="AF212" s="9"/>
      <c r="AG212" s="9"/>
      <c r="AH212" s="9"/>
      <c r="AI212" s="9"/>
      <c r="AJ212" s="9"/>
      <c r="AK212" s="9"/>
      <c r="AL212" s="9"/>
      <c r="AM212" s="9"/>
      <c r="AN212" s="10"/>
      <c r="AO212" s="10"/>
      <c r="AP212" s="10"/>
      <c r="AQ212" s="9"/>
      <c r="AR212" s="1"/>
      <c r="AS212" s="7"/>
      <c r="AT212" s="4"/>
      <c r="AU212" s="3"/>
      <c r="AV212" s="3"/>
      <c r="AW212" s="2"/>
      <c r="AX212" s="4"/>
      <c r="AY212" s="7"/>
      <c r="AZ212" s="4"/>
      <c r="BA212" s="2"/>
      <c r="BB212" s="280"/>
      <c r="BC212" s="4"/>
      <c r="BD212" s="4"/>
      <c r="BE212" s="4"/>
      <c r="BF212" s="4"/>
      <c r="BG212" s="4"/>
      <c r="BH212" s="4"/>
      <c r="BI212" s="4"/>
      <c r="BJ212" s="4"/>
      <c r="BK212" s="4"/>
      <c r="BL212" s="4"/>
      <c r="BM212" s="2"/>
      <c r="BN212" s="4"/>
      <c r="BO212" s="4"/>
    </row>
    <row r="213" spans="1:67" ht="12.75">
      <c r="A213" s="4"/>
      <c r="B213" s="4"/>
      <c r="C213" s="4"/>
      <c r="D213" s="4"/>
      <c r="E213" s="4"/>
      <c r="F213" s="4"/>
      <c r="G213" s="4"/>
      <c r="H213" s="4"/>
      <c r="I213" s="4"/>
      <c r="J213" s="7"/>
      <c r="K213" s="4"/>
      <c r="L213" s="4"/>
      <c r="M213" s="4"/>
      <c r="N213" s="4"/>
      <c r="O213" s="315"/>
      <c r="P213" s="4"/>
      <c r="Q213" s="4"/>
      <c r="R213" s="4"/>
      <c r="S213" s="8"/>
      <c r="T213" s="4"/>
      <c r="U213" s="4"/>
      <c r="V213" s="4"/>
      <c r="W213" s="4"/>
      <c r="X213" s="4"/>
      <c r="Y213" s="4"/>
      <c r="Z213" s="4"/>
      <c r="AA213" s="4"/>
      <c r="AB213" s="9"/>
      <c r="AC213" s="9"/>
      <c r="AD213" s="9"/>
      <c r="AE213" s="9"/>
      <c r="AF213" s="9"/>
      <c r="AG213" s="9"/>
      <c r="AH213" s="9"/>
      <c r="AI213" s="9"/>
      <c r="AJ213" s="9"/>
      <c r="AK213" s="9"/>
      <c r="AL213" s="9"/>
      <c r="AM213" s="9"/>
      <c r="AN213" s="10"/>
      <c r="AO213" s="10"/>
      <c r="AP213" s="10"/>
      <c r="AQ213" s="9"/>
      <c r="AR213" s="1"/>
      <c r="AS213" s="7"/>
      <c r="AT213" s="4"/>
      <c r="AU213" s="3"/>
      <c r="AV213" s="3"/>
      <c r="AW213" s="2"/>
      <c r="AX213" s="4"/>
      <c r="AY213" s="7"/>
      <c r="AZ213" s="4"/>
      <c r="BA213" s="2"/>
      <c r="BB213" s="280"/>
      <c r="BC213" s="4"/>
      <c r="BD213" s="4"/>
      <c r="BE213" s="4"/>
      <c r="BF213" s="4"/>
      <c r="BG213" s="4"/>
      <c r="BH213" s="4"/>
      <c r="BI213" s="4"/>
      <c r="BJ213" s="4"/>
      <c r="BK213" s="4"/>
      <c r="BL213" s="4"/>
      <c r="BM213" s="2"/>
      <c r="BN213" s="4"/>
      <c r="BO213" s="4"/>
    </row>
    <row r="214" spans="1:67" ht="12.75">
      <c r="A214" s="4"/>
      <c r="B214" s="4"/>
      <c r="C214" s="4"/>
      <c r="D214" s="4"/>
      <c r="E214" s="4"/>
      <c r="F214" s="4"/>
      <c r="G214" s="4"/>
      <c r="H214" s="4"/>
      <c r="I214" s="4"/>
      <c r="J214" s="7"/>
      <c r="K214" s="4"/>
      <c r="L214" s="4"/>
      <c r="M214" s="4"/>
      <c r="N214" s="4"/>
      <c r="O214" s="315"/>
      <c r="P214" s="4"/>
      <c r="Q214" s="4"/>
      <c r="R214" s="4"/>
      <c r="S214" s="8"/>
      <c r="T214" s="4"/>
      <c r="U214" s="4"/>
      <c r="V214" s="4"/>
      <c r="W214" s="4"/>
      <c r="X214" s="4"/>
      <c r="Y214" s="4"/>
      <c r="Z214" s="4"/>
      <c r="AA214" s="4"/>
      <c r="AB214" s="9"/>
      <c r="AC214" s="9"/>
      <c r="AD214" s="9"/>
      <c r="AE214" s="9"/>
      <c r="AF214" s="9"/>
      <c r="AG214" s="9"/>
      <c r="AH214" s="9"/>
      <c r="AI214" s="9"/>
      <c r="AJ214" s="9"/>
      <c r="AK214" s="9"/>
      <c r="AL214" s="9"/>
      <c r="AM214" s="9"/>
      <c r="AN214" s="10"/>
      <c r="AO214" s="10"/>
      <c r="AP214" s="10"/>
      <c r="AQ214" s="9"/>
      <c r="AR214" s="1"/>
      <c r="AS214" s="7"/>
      <c r="AT214" s="4"/>
      <c r="AU214" s="3"/>
      <c r="AV214" s="3"/>
      <c r="AW214" s="2"/>
      <c r="AX214" s="4"/>
      <c r="AY214" s="7"/>
      <c r="AZ214" s="4"/>
      <c r="BA214" s="2"/>
      <c r="BB214" s="280"/>
      <c r="BC214" s="4"/>
      <c r="BD214" s="4"/>
      <c r="BE214" s="4"/>
      <c r="BF214" s="4"/>
      <c r="BG214" s="4"/>
      <c r="BH214" s="4"/>
      <c r="BI214" s="4"/>
      <c r="BJ214" s="4"/>
      <c r="BK214" s="4"/>
      <c r="BL214" s="4"/>
      <c r="BM214" s="2"/>
      <c r="BN214" s="4"/>
      <c r="BO214" s="4"/>
    </row>
    <row r="215" spans="1:67" ht="12.75">
      <c r="A215" s="4"/>
      <c r="B215" s="4"/>
      <c r="C215" s="4"/>
      <c r="D215" s="4"/>
      <c r="E215" s="4"/>
      <c r="F215" s="4"/>
      <c r="G215" s="4"/>
      <c r="H215" s="4"/>
      <c r="I215" s="4"/>
      <c r="J215" s="7"/>
      <c r="K215" s="4"/>
      <c r="L215" s="4"/>
      <c r="M215" s="4"/>
      <c r="N215" s="4"/>
      <c r="O215" s="315"/>
      <c r="P215" s="4"/>
      <c r="Q215" s="4"/>
      <c r="R215" s="4"/>
      <c r="S215" s="8"/>
      <c r="T215" s="4"/>
      <c r="U215" s="4"/>
      <c r="V215" s="4"/>
      <c r="W215" s="4"/>
      <c r="X215" s="4"/>
      <c r="Y215" s="4"/>
      <c r="Z215" s="4"/>
      <c r="AA215" s="4"/>
      <c r="AB215" s="9"/>
      <c r="AC215" s="9"/>
      <c r="AD215" s="9"/>
      <c r="AE215" s="9"/>
      <c r="AF215" s="9"/>
      <c r="AG215" s="9"/>
      <c r="AH215" s="9"/>
      <c r="AI215" s="9"/>
      <c r="AJ215" s="9"/>
      <c r="AK215" s="9"/>
      <c r="AL215" s="9"/>
      <c r="AM215" s="9"/>
      <c r="AN215" s="10"/>
      <c r="AO215" s="10"/>
      <c r="AP215" s="10"/>
      <c r="AQ215" s="9"/>
      <c r="AR215" s="1"/>
      <c r="AS215" s="7"/>
      <c r="AT215" s="4"/>
      <c r="AU215" s="3"/>
      <c r="AV215" s="3"/>
      <c r="AW215" s="2"/>
      <c r="AX215" s="4"/>
      <c r="AY215" s="7"/>
      <c r="AZ215" s="4"/>
      <c r="BA215" s="2"/>
      <c r="BB215" s="280"/>
      <c r="BC215" s="4"/>
      <c r="BD215" s="4"/>
      <c r="BE215" s="4"/>
      <c r="BF215" s="4"/>
      <c r="BG215" s="4"/>
      <c r="BH215" s="4"/>
      <c r="BI215" s="4"/>
      <c r="BJ215" s="4"/>
      <c r="BK215" s="4"/>
      <c r="BL215" s="4"/>
      <c r="BM215" s="2"/>
      <c r="BN215" s="4"/>
      <c r="BO215" s="4"/>
    </row>
    <row r="216" spans="1:67" ht="12.75">
      <c r="A216" s="4"/>
      <c r="B216" s="4"/>
      <c r="C216" s="4"/>
      <c r="D216" s="4"/>
      <c r="E216" s="4"/>
      <c r="F216" s="4"/>
      <c r="G216" s="4"/>
      <c r="H216" s="4"/>
      <c r="I216" s="4"/>
      <c r="J216" s="7"/>
      <c r="K216" s="4"/>
      <c r="L216" s="4"/>
      <c r="M216" s="4"/>
      <c r="N216" s="4"/>
      <c r="O216" s="315"/>
      <c r="P216" s="4"/>
      <c r="Q216" s="4"/>
      <c r="R216" s="4"/>
      <c r="S216" s="8"/>
      <c r="T216" s="4"/>
      <c r="U216" s="4"/>
      <c r="V216" s="4"/>
      <c r="W216" s="4"/>
      <c r="X216" s="4"/>
      <c r="Y216" s="4"/>
      <c r="Z216" s="4"/>
      <c r="AA216" s="4"/>
      <c r="AB216" s="9"/>
      <c r="AC216" s="9"/>
      <c r="AD216" s="9"/>
      <c r="AE216" s="9"/>
      <c r="AF216" s="9"/>
      <c r="AG216" s="9"/>
      <c r="AH216" s="9"/>
      <c r="AI216" s="9"/>
      <c r="AJ216" s="9"/>
      <c r="AK216" s="9"/>
      <c r="AL216" s="9"/>
      <c r="AM216" s="9"/>
      <c r="AN216" s="10"/>
      <c r="AO216" s="10"/>
      <c r="AP216" s="10"/>
      <c r="AQ216" s="9"/>
      <c r="AR216" s="1"/>
      <c r="AS216" s="7"/>
      <c r="AT216" s="4"/>
      <c r="AU216" s="3"/>
      <c r="AV216" s="3"/>
      <c r="AW216" s="2"/>
      <c r="AX216" s="4"/>
      <c r="AY216" s="7"/>
      <c r="AZ216" s="4"/>
      <c r="BA216" s="2"/>
      <c r="BB216" s="280"/>
      <c r="BC216" s="4"/>
      <c r="BD216" s="4"/>
      <c r="BE216" s="4"/>
      <c r="BF216" s="4"/>
      <c r="BG216" s="4"/>
      <c r="BH216" s="4"/>
      <c r="BI216" s="4"/>
      <c r="BJ216" s="4"/>
      <c r="BK216" s="4"/>
      <c r="BL216" s="4"/>
      <c r="BM216" s="2"/>
      <c r="BN216" s="4"/>
      <c r="BO216" s="4"/>
    </row>
    <row r="217" spans="1:67" ht="12.75">
      <c r="A217" s="4"/>
      <c r="B217" s="4"/>
      <c r="C217" s="4"/>
      <c r="D217" s="4"/>
      <c r="E217" s="4"/>
      <c r="F217" s="4"/>
      <c r="G217" s="4"/>
      <c r="H217" s="4"/>
      <c r="I217" s="4"/>
      <c r="J217" s="7"/>
      <c r="K217" s="4"/>
      <c r="L217" s="4"/>
      <c r="M217" s="4"/>
      <c r="N217" s="4"/>
      <c r="O217" s="315"/>
      <c r="P217" s="4"/>
      <c r="Q217" s="4"/>
      <c r="R217" s="4"/>
      <c r="S217" s="8"/>
      <c r="T217" s="4"/>
      <c r="U217" s="4"/>
      <c r="V217" s="4"/>
      <c r="W217" s="4"/>
      <c r="X217" s="4"/>
      <c r="Y217" s="4"/>
      <c r="Z217" s="4"/>
      <c r="AA217" s="4"/>
      <c r="AB217" s="9"/>
      <c r="AC217" s="9"/>
      <c r="AD217" s="9"/>
      <c r="AE217" s="9"/>
      <c r="AF217" s="9"/>
      <c r="AG217" s="9"/>
      <c r="AH217" s="9"/>
      <c r="AI217" s="9"/>
      <c r="AJ217" s="9"/>
      <c r="AK217" s="9"/>
      <c r="AL217" s="9"/>
      <c r="AM217" s="9"/>
      <c r="AN217" s="10"/>
      <c r="AO217" s="10"/>
      <c r="AP217" s="10"/>
      <c r="AQ217" s="9"/>
      <c r="AR217" s="1"/>
      <c r="AS217" s="7"/>
      <c r="AT217" s="4"/>
      <c r="AU217" s="3"/>
      <c r="AV217" s="3"/>
      <c r="AW217" s="2"/>
      <c r="AX217" s="4"/>
      <c r="AY217" s="7"/>
      <c r="AZ217" s="4"/>
      <c r="BA217" s="2"/>
      <c r="BB217" s="280"/>
      <c r="BC217" s="4"/>
      <c r="BD217" s="4"/>
      <c r="BE217" s="4"/>
      <c r="BF217" s="4"/>
      <c r="BG217" s="4"/>
      <c r="BH217" s="4"/>
      <c r="BI217" s="4"/>
      <c r="BJ217" s="4"/>
      <c r="BK217" s="4"/>
      <c r="BL217" s="4"/>
      <c r="BM217" s="2"/>
      <c r="BN217" s="4"/>
      <c r="BO217" s="4"/>
    </row>
    <row r="218" spans="1:67" ht="12.75">
      <c r="A218" s="4"/>
      <c r="B218" s="4"/>
      <c r="C218" s="4"/>
      <c r="D218" s="4"/>
      <c r="E218" s="4"/>
      <c r="F218" s="4"/>
      <c r="G218" s="4"/>
      <c r="H218" s="4"/>
      <c r="I218" s="4"/>
      <c r="J218" s="7"/>
      <c r="K218" s="4"/>
      <c r="L218" s="4"/>
      <c r="M218" s="4"/>
      <c r="N218" s="4"/>
      <c r="O218" s="315"/>
      <c r="P218" s="4"/>
      <c r="Q218" s="4"/>
      <c r="R218" s="4"/>
      <c r="S218" s="8"/>
      <c r="T218" s="4"/>
      <c r="U218" s="4"/>
      <c r="V218" s="4"/>
      <c r="W218" s="4"/>
      <c r="X218" s="4"/>
      <c r="Y218" s="4"/>
      <c r="Z218" s="4"/>
      <c r="AA218" s="4"/>
      <c r="AB218" s="9"/>
      <c r="AC218" s="9"/>
      <c r="AD218" s="9"/>
      <c r="AE218" s="9"/>
      <c r="AF218" s="9"/>
      <c r="AG218" s="9"/>
      <c r="AH218" s="9"/>
      <c r="AI218" s="9"/>
      <c r="AJ218" s="9"/>
      <c r="AK218" s="9"/>
      <c r="AL218" s="9"/>
      <c r="AM218" s="9"/>
      <c r="AN218" s="10"/>
      <c r="AO218" s="10"/>
      <c r="AP218" s="10"/>
      <c r="AQ218" s="9"/>
      <c r="AR218" s="1"/>
      <c r="AS218" s="7"/>
      <c r="AT218" s="4"/>
      <c r="AU218" s="3"/>
      <c r="AV218" s="3"/>
      <c r="AW218" s="2"/>
      <c r="AX218" s="4"/>
      <c r="AY218" s="7"/>
      <c r="AZ218" s="4"/>
      <c r="BA218" s="2"/>
      <c r="BB218" s="280"/>
      <c r="BC218" s="4"/>
      <c r="BD218" s="4"/>
      <c r="BE218" s="4"/>
      <c r="BF218" s="4"/>
      <c r="BG218" s="4"/>
      <c r="BH218" s="4"/>
      <c r="BI218" s="4"/>
      <c r="BJ218" s="4"/>
      <c r="BK218" s="4"/>
      <c r="BL218" s="4"/>
      <c r="BM218" s="2"/>
      <c r="BN218" s="4"/>
      <c r="BO218" s="4"/>
    </row>
    <row r="219" spans="1:67" ht="12.75">
      <c r="A219" s="4"/>
      <c r="B219" s="4"/>
      <c r="C219" s="4"/>
      <c r="D219" s="4"/>
      <c r="E219" s="4"/>
      <c r="F219" s="4"/>
      <c r="G219" s="4"/>
      <c r="H219" s="4"/>
      <c r="I219" s="4"/>
      <c r="J219" s="7"/>
      <c r="K219" s="4"/>
      <c r="L219" s="4"/>
      <c r="M219" s="4"/>
      <c r="N219" s="4"/>
      <c r="O219" s="315"/>
      <c r="P219" s="4"/>
      <c r="Q219" s="4"/>
      <c r="R219" s="4"/>
      <c r="S219" s="8"/>
      <c r="T219" s="4"/>
      <c r="U219" s="4"/>
      <c r="V219" s="4"/>
      <c r="W219" s="4"/>
      <c r="X219" s="4"/>
      <c r="Y219" s="4"/>
      <c r="Z219" s="4"/>
      <c r="AA219" s="4"/>
      <c r="AB219" s="9"/>
      <c r="AC219" s="9"/>
      <c r="AD219" s="9"/>
      <c r="AE219" s="9"/>
      <c r="AF219" s="9"/>
      <c r="AG219" s="9"/>
      <c r="AH219" s="9"/>
      <c r="AI219" s="9"/>
      <c r="AJ219" s="9"/>
      <c r="AK219" s="9"/>
      <c r="AL219" s="9"/>
      <c r="AM219" s="9"/>
      <c r="AN219" s="10"/>
      <c r="AO219" s="10"/>
      <c r="AP219" s="10"/>
      <c r="AQ219" s="9"/>
      <c r="AR219" s="1"/>
      <c r="AS219" s="7"/>
      <c r="AT219" s="4"/>
      <c r="AU219" s="3"/>
      <c r="AV219" s="3"/>
      <c r="AW219" s="2"/>
      <c r="AX219" s="4"/>
      <c r="AY219" s="7"/>
      <c r="AZ219" s="4"/>
      <c r="BA219" s="2"/>
      <c r="BB219" s="280"/>
      <c r="BC219" s="4"/>
      <c r="BD219" s="4"/>
      <c r="BE219" s="4"/>
      <c r="BF219" s="4"/>
      <c r="BG219" s="4"/>
      <c r="BH219" s="4"/>
      <c r="BI219" s="4"/>
      <c r="BJ219" s="4"/>
      <c r="BK219" s="4"/>
      <c r="BL219" s="4"/>
      <c r="BM219" s="2"/>
      <c r="BN219" s="4"/>
      <c r="BO219" s="4"/>
    </row>
    <row r="220" spans="1:67" ht="12.75">
      <c r="A220" s="4"/>
      <c r="B220" s="4"/>
      <c r="C220" s="4"/>
      <c r="D220" s="4"/>
      <c r="E220" s="4"/>
      <c r="F220" s="4"/>
      <c r="G220" s="4"/>
      <c r="H220" s="4"/>
      <c r="I220" s="4"/>
      <c r="J220" s="7"/>
      <c r="K220" s="4"/>
      <c r="L220" s="4"/>
      <c r="M220" s="4"/>
      <c r="N220" s="4"/>
      <c r="O220" s="315"/>
      <c r="P220" s="4"/>
      <c r="Q220" s="4"/>
      <c r="R220" s="4"/>
      <c r="S220" s="8"/>
      <c r="T220" s="4"/>
      <c r="U220" s="4"/>
      <c r="V220" s="4"/>
      <c r="W220" s="4"/>
      <c r="X220" s="4"/>
      <c r="Y220" s="4"/>
      <c r="Z220" s="4"/>
      <c r="AA220" s="4"/>
      <c r="AB220" s="9"/>
      <c r="AC220" s="9"/>
      <c r="AD220" s="9"/>
      <c r="AE220" s="9"/>
      <c r="AF220" s="9"/>
      <c r="AG220" s="9"/>
      <c r="AH220" s="9"/>
      <c r="AI220" s="9"/>
      <c r="AJ220" s="9"/>
      <c r="AK220" s="9"/>
      <c r="AL220" s="9"/>
      <c r="AM220" s="9"/>
      <c r="AN220" s="10"/>
      <c r="AO220" s="10"/>
      <c r="AP220" s="10"/>
      <c r="AQ220" s="9"/>
      <c r="AR220" s="1"/>
      <c r="AS220" s="7"/>
      <c r="AT220" s="4"/>
      <c r="AU220" s="3"/>
      <c r="AV220" s="3"/>
      <c r="AW220" s="2"/>
      <c r="AX220" s="4"/>
      <c r="AY220" s="7"/>
      <c r="AZ220" s="4"/>
      <c r="BA220" s="2"/>
      <c r="BB220" s="280"/>
      <c r="BC220" s="4"/>
      <c r="BD220" s="4"/>
      <c r="BE220" s="4"/>
      <c r="BF220" s="4"/>
      <c r="BG220" s="4"/>
      <c r="BH220" s="4"/>
      <c r="BI220" s="4"/>
      <c r="BJ220" s="4"/>
      <c r="BK220" s="4"/>
      <c r="BL220" s="4"/>
      <c r="BM220" s="2"/>
      <c r="BN220" s="4"/>
      <c r="BO220" s="4"/>
    </row>
    <row r="221" spans="1:67" ht="12.75">
      <c r="A221" s="4"/>
      <c r="B221" s="4"/>
      <c r="C221" s="4"/>
      <c r="D221" s="4"/>
      <c r="E221" s="4"/>
      <c r="F221" s="4"/>
      <c r="G221" s="4"/>
      <c r="H221" s="4"/>
      <c r="I221" s="4"/>
      <c r="J221" s="7"/>
      <c r="K221" s="4"/>
      <c r="L221" s="4"/>
      <c r="M221" s="4"/>
      <c r="N221" s="4"/>
      <c r="O221" s="315"/>
      <c r="P221" s="4"/>
      <c r="Q221" s="4"/>
      <c r="R221" s="4"/>
      <c r="S221" s="8"/>
      <c r="T221" s="4"/>
      <c r="U221" s="4"/>
      <c r="V221" s="4"/>
      <c r="W221" s="4"/>
      <c r="X221" s="4"/>
      <c r="Y221" s="4"/>
      <c r="Z221" s="4"/>
      <c r="AA221" s="4"/>
      <c r="AB221" s="9"/>
      <c r="AC221" s="9"/>
      <c r="AD221" s="9"/>
      <c r="AE221" s="9"/>
      <c r="AF221" s="9"/>
      <c r="AG221" s="9"/>
      <c r="AH221" s="9"/>
      <c r="AI221" s="9"/>
      <c r="AJ221" s="9"/>
      <c r="AK221" s="9"/>
      <c r="AL221" s="9"/>
      <c r="AM221" s="9"/>
      <c r="AN221" s="10"/>
      <c r="AO221" s="10"/>
      <c r="AP221" s="10"/>
      <c r="AQ221" s="9"/>
      <c r="AR221" s="1"/>
      <c r="AS221" s="7"/>
      <c r="AT221" s="4"/>
      <c r="AU221" s="3"/>
      <c r="AV221" s="3"/>
      <c r="AW221" s="2"/>
      <c r="AX221" s="4"/>
      <c r="AY221" s="7"/>
      <c r="AZ221" s="4"/>
      <c r="BA221" s="2"/>
      <c r="BB221" s="280"/>
      <c r="BC221" s="4"/>
      <c r="BD221" s="4"/>
      <c r="BE221" s="4"/>
      <c r="BF221" s="4"/>
      <c r="BG221" s="4"/>
      <c r="BH221" s="4"/>
      <c r="BI221" s="4"/>
      <c r="BJ221" s="4"/>
      <c r="BK221" s="4"/>
      <c r="BL221" s="4"/>
      <c r="BM221" s="2"/>
      <c r="BN221" s="4"/>
      <c r="BO221" s="4"/>
    </row>
    <row r="222" spans="1:67" ht="12.75">
      <c r="A222" s="4"/>
      <c r="B222" s="4"/>
      <c r="C222" s="4"/>
      <c r="D222" s="4"/>
      <c r="E222" s="4"/>
      <c r="F222" s="4"/>
      <c r="G222" s="4"/>
      <c r="H222" s="4"/>
      <c r="I222" s="4"/>
      <c r="J222" s="7"/>
      <c r="K222" s="4"/>
      <c r="L222" s="4"/>
      <c r="M222" s="4"/>
      <c r="N222" s="4"/>
      <c r="O222" s="315"/>
      <c r="P222" s="4"/>
      <c r="Q222" s="4"/>
      <c r="R222" s="4"/>
      <c r="S222" s="8"/>
      <c r="T222" s="4"/>
      <c r="U222" s="4"/>
      <c r="V222" s="4"/>
      <c r="W222" s="4"/>
      <c r="X222" s="4"/>
      <c r="Y222" s="4"/>
      <c r="Z222" s="4"/>
      <c r="AA222" s="4"/>
      <c r="AB222" s="9"/>
      <c r="AC222" s="9"/>
      <c r="AD222" s="9"/>
      <c r="AE222" s="9"/>
      <c r="AF222" s="9"/>
      <c r="AG222" s="9"/>
      <c r="AH222" s="9"/>
      <c r="AI222" s="9"/>
      <c r="AJ222" s="9"/>
      <c r="AK222" s="9"/>
      <c r="AL222" s="9"/>
      <c r="AM222" s="9"/>
      <c r="AN222" s="10"/>
      <c r="AO222" s="10"/>
      <c r="AP222" s="10"/>
      <c r="AQ222" s="9"/>
      <c r="AR222" s="1"/>
      <c r="AS222" s="7"/>
      <c r="AT222" s="4"/>
      <c r="AU222" s="3"/>
      <c r="AV222" s="3"/>
      <c r="AW222" s="2"/>
      <c r="AX222" s="4"/>
      <c r="AY222" s="7"/>
      <c r="AZ222" s="4"/>
      <c r="BA222" s="2"/>
      <c r="BB222" s="280"/>
      <c r="BC222" s="4"/>
      <c r="BD222" s="4"/>
      <c r="BE222" s="4"/>
      <c r="BF222" s="4"/>
      <c r="BG222" s="4"/>
      <c r="BH222" s="4"/>
      <c r="BI222" s="4"/>
      <c r="BJ222" s="4"/>
      <c r="BK222" s="4"/>
      <c r="BL222" s="4"/>
      <c r="BM222" s="2"/>
      <c r="BN222" s="4"/>
      <c r="BO222" s="4"/>
    </row>
    <row r="223" spans="1:67" ht="12.75">
      <c r="A223" s="4"/>
      <c r="B223" s="4"/>
      <c r="C223" s="4"/>
      <c r="D223" s="4"/>
      <c r="E223" s="4"/>
      <c r="F223" s="4"/>
      <c r="G223" s="4"/>
      <c r="H223" s="4"/>
      <c r="I223" s="4"/>
      <c r="J223" s="7"/>
      <c r="K223" s="4"/>
      <c r="L223" s="4"/>
      <c r="M223" s="4"/>
      <c r="N223" s="4"/>
      <c r="O223" s="315"/>
      <c r="P223" s="4"/>
      <c r="Q223" s="4"/>
      <c r="R223" s="4"/>
      <c r="S223" s="8"/>
      <c r="T223" s="4"/>
      <c r="U223" s="4"/>
      <c r="V223" s="4"/>
      <c r="W223" s="4"/>
      <c r="X223" s="4"/>
      <c r="Y223" s="4"/>
      <c r="Z223" s="4"/>
      <c r="AA223" s="4"/>
      <c r="AB223" s="9"/>
      <c r="AC223" s="9"/>
      <c r="AD223" s="9"/>
      <c r="AE223" s="9"/>
      <c r="AF223" s="9"/>
      <c r="AG223" s="9"/>
      <c r="AH223" s="9"/>
      <c r="AI223" s="9"/>
      <c r="AJ223" s="9"/>
      <c r="AK223" s="9"/>
      <c r="AL223" s="9"/>
      <c r="AM223" s="9"/>
      <c r="AN223" s="10"/>
      <c r="AO223" s="10"/>
      <c r="AP223" s="10"/>
      <c r="AQ223" s="9"/>
      <c r="AR223" s="1"/>
      <c r="AS223" s="7"/>
      <c r="AT223" s="4"/>
      <c r="AU223" s="3"/>
      <c r="AV223" s="3"/>
      <c r="AW223" s="2"/>
      <c r="AX223" s="4"/>
      <c r="AY223" s="7"/>
      <c r="AZ223" s="4"/>
      <c r="BA223" s="2"/>
      <c r="BB223" s="280"/>
      <c r="BC223" s="4"/>
      <c r="BD223" s="4"/>
      <c r="BE223" s="4"/>
      <c r="BF223" s="4"/>
      <c r="BG223" s="4"/>
      <c r="BH223" s="4"/>
      <c r="BI223" s="4"/>
      <c r="BJ223" s="4"/>
      <c r="BK223" s="4"/>
      <c r="BL223" s="4"/>
      <c r="BM223" s="2"/>
      <c r="BN223" s="4"/>
      <c r="BO223" s="4"/>
    </row>
    <row r="224" spans="1:67" ht="12.75">
      <c r="A224" s="4"/>
      <c r="B224" s="4"/>
      <c r="C224" s="4"/>
      <c r="D224" s="4"/>
      <c r="E224" s="4"/>
      <c r="F224" s="4"/>
      <c r="G224" s="4"/>
      <c r="H224" s="4"/>
      <c r="I224" s="4"/>
      <c r="J224" s="7"/>
      <c r="K224" s="4"/>
      <c r="L224" s="4"/>
      <c r="M224" s="4"/>
      <c r="N224" s="4"/>
      <c r="O224" s="315"/>
      <c r="P224" s="4"/>
      <c r="Q224" s="4"/>
      <c r="R224" s="4"/>
      <c r="S224" s="8"/>
      <c r="T224" s="4"/>
      <c r="U224" s="4"/>
      <c r="V224" s="4"/>
      <c r="W224" s="4"/>
      <c r="X224" s="4"/>
      <c r="Y224" s="4"/>
      <c r="Z224" s="4"/>
      <c r="AA224" s="4"/>
      <c r="AB224" s="9"/>
      <c r="AC224" s="9"/>
      <c r="AD224" s="9"/>
      <c r="AE224" s="9"/>
      <c r="AF224" s="9"/>
      <c r="AG224" s="9"/>
      <c r="AH224" s="9"/>
      <c r="AI224" s="9"/>
      <c r="AJ224" s="9"/>
      <c r="AK224" s="9"/>
      <c r="AL224" s="9"/>
      <c r="AM224" s="9"/>
      <c r="AN224" s="10"/>
      <c r="AO224" s="10"/>
      <c r="AP224" s="10"/>
      <c r="AQ224" s="9"/>
      <c r="AR224" s="1"/>
      <c r="AS224" s="7"/>
      <c r="AT224" s="4"/>
      <c r="AU224" s="3"/>
      <c r="AV224" s="3"/>
      <c r="AW224" s="2"/>
      <c r="AX224" s="4"/>
      <c r="AY224" s="7"/>
      <c r="AZ224" s="4"/>
      <c r="BA224" s="2"/>
      <c r="BB224" s="280"/>
      <c r="BC224" s="4"/>
      <c r="BD224" s="4"/>
      <c r="BE224" s="4"/>
      <c r="BF224" s="4"/>
      <c r="BG224" s="4"/>
      <c r="BH224" s="4"/>
      <c r="BI224" s="4"/>
      <c r="BJ224" s="4"/>
      <c r="BK224" s="4"/>
      <c r="BL224" s="4"/>
      <c r="BM224" s="2"/>
      <c r="BN224" s="4"/>
      <c r="BO224" s="4"/>
    </row>
    <row r="225" spans="1:67" ht="12.75">
      <c r="A225" s="4"/>
      <c r="B225" s="4"/>
      <c r="C225" s="4"/>
      <c r="D225" s="4"/>
      <c r="E225" s="4"/>
      <c r="F225" s="4"/>
      <c r="G225" s="4"/>
      <c r="H225" s="4"/>
      <c r="I225" s="4"/>
      <c r="J225" s="7"/>
      <c r="K225" s="4"/>
      <c r="L225" s="4"/>
      <c r="M225" s="4"/>
      <c r="N225" s="4"/>
      <c r="O225" s="315"/>
      <c r="P225" s="4"/>
      <c r="Q225" s="4"/>
      <c r="R225" s="4"/>
      <c r="S225" s="8"/>
      <c r="T225" s="4"/>
      <c r="U225" s="4"/>
      <c r="V225" s="4"/>
      <c r="W225" s="4"/>
      <c r="X225" s="4"/>
      <c r="Y225" s="4"/>
      <c r="Z225" s="4"/>
      <c r="AA225" s="4"/>
      <c r="AB225" s="9"/>
      <c r="AC225" s="9"/>
      <c r="AD225" s="9"/>
      <c r="AE225" s="9"/>
      <c r="AF225" s="9"/>
      <c r="AG225" s="9"/>
      <c r="AH225" s="9"/>
      <c r="AI225" s="9"/>
      <c r="AJ225" s="9"/>
      <c r="AK225" s="9"/>
      <c r="AL225" s="9"/>
      <c r="AM225" s="9"/>
      <c r="AN225" s="10"/>
      <c r="AO225" s="10"/>
      <c r="AP225" s="10"/>
      <c r="AQ225" s="9"/>
      <c r="AR225" s="1"/>
      <c r="AS225" s="7"/>
      <c r="AT225" s="4"/>
      <c r="AU225" s="3"/>
      <c r="AV225" s="3"/>
      <c r="AW225" s="2"/>
      <c r="AX225" s="4"/>
      <c r="AY225" s="7"/>
      <c r="AZ225" s="4"/>
      <c r="BA225" s="2"/>
      <c r="BB225" s="280"/>
      <c r="BC225" s="4"/>
      <c r="BD225" s="4"/>
      <c r="BE225" s="4"/>
      <c r="BF225" s="4"/>
      <c r="BG225" s="4"/>
      <c r="BH225" s="4"/>
      <c r="BI225" s="4"/>
      <c r="BJ225" s="4"/>
      <c r="BK225" s="4"/>
      <c r="BL225" s="4"/>
      <c r="BM225" s="2"/>
      <c r="BN225" s="4"/>
      <c r="BO225" s="4"/>
    </row>
    <row r="226" spans="1:67" ht="12.75">
      <c r="A226" s="4"/>
      <c r="B226" s="4"/>
      <c r="C226" s="4"/>
      <c r="D226" s="4"/>
      <c r="E226" s="4"/>
      <c r="F226" s="4"/>
      <c r="G226" s="4"/>
      <c r="H226" s="4"/>
      <c r="I226" s="4"/>
      <c r="J226" s="7"/>
      <c r="K226" s="4"/>
      <c r="L226" s="4"/>
      <c r="M226" s="4"/>
      <c r="N226" s="4"/>
      <c r="O226" s="315"/>
      <c r="P226" s="4"/>
      <c r="Q226" s="4"/>
      <c r="R226" s="4"/>
      <c r="S226" s="8"/>
      <c r="T226" s="4"/>
      <c r="U226" s="4"/>
      <c r="V226" s="4"/>
      <c r="W226" s="4"/>
      <c r="X226" s="4"/>
      <c r="Y226" s="4"/>
      <c r="Z226" s="4"/>
      <c r="AA226" s="4"/>
      <c r="AB226" s="9"/>
      <c r="AC226" s="9"/>
      <c r="AD226" s="9"/>
      <c r="AE226" s="9"/>
      <c r="AF226" s="9"/>
      <c r="AG226" s="9"/>
      <c r="AH226" s="9"/>
      <c r="AI226" s="9"/>
      <c r="AJ226" s="9"/>
      <c r="AK226" s="9"/>
      <c r="AL226" s="9"/>
      <c r="AM226" s="9"/>
      <c r="AN226" s="10"/>
      <c r="AO226" s="10"/>
      <c r="AP226" s="10"/>
      <c r="AQ226" s="9"/>
      <c r="AR226" s="1"/>
      <c r="AS226" s="7"/>
      <c r="AT226" s="4"/>
      <c r="AU226" s="3"/>
      <c r="AV226" s="3"/>
      <c r="AW226" s="2"/>
      <c r="AX226" s="4"/>
      <c r="AY226" s="7"/>
      <c r="AZ226" s="4"/>
      <c r="BA226" s="2"/>
      <c r="BB226" s="280"/>
      <c r="BC226" s="4"/>
      <c r="BD226" s="4"/>
      <c r="BE226" s="4"/>
      <c r="BF226" s="4"/>
      <c r="BG226" s="4"/>
      <c r="BH226" s="4"/>
      <c r="BI226" s="4"/>
      <c r="BJ226" s="4"/>
      <c r="BK226" s="4"/>
      <c r="BL226" s="4"/>
      <c r="BM226" s="2"/>
      <c r="BN226" s="4"/>
      <c r="BO226" s="4"/>
    </row>
    <row r="227" spans="1:67" ht="12.75">
      <c r="A227" s="4"/>
      <c r="B227" s="4"/>
      <c r="C227" s="4"/>
      <c r="D227" s="4"/>
      <c r="E227" s="4"/>
      <c r="F227" s="4"/>
      <c r="G227" s="4"/>
      <c r="H227" s="4"/>
      <c r="I227" s="4"/>
      <c r="J227" s="7"/>
      <c r="K227" s="4"/>
      <c r="L227" s="4"/>
      <c r="M227" s="4"/>
      <c r="N227" s="4"/>
      <c r="O227" s="315"/>
      <c r="P227" s="4"/>
      <c r="Q227" s="4"/>
      <c r="R227" s="4"/>
      <c r="S227" s="8"/>
      <c r="T227" s="4"/>
      <c r="U227" s="4"/>
      <c r="V227" s="4"/>
      <c r="W227" s="4"/>
      <c r="X227" s="4"/>
      <c r="Y227" s="4"/>
      <c r="Z227" s="4"/>
      <c r="AA227" s="4"/>
      <c r="AB227" s="9"/>
      <c r="AC227" s="9"/>
      <c r="AD227" s="9"/>
      <c r="AE227" s="9"/>
      <c r="AF227" s="9"/>
      <c r="AG227" s="9"/>
      <c r="AH227" s="9"/>
      <c r="AI227" s="9"/>
      <c r="AJ227" s="9"/>
      <c r="AK227" s="9"/>
      <c r="AL227" s="9"/>
      <c r="AM227" s="9"/>
      <c r="AN227" s="10"/>
      <c r="AO227" s="10"/>
      <c r="AP227" s="10"/>
      <c r="AQ227" s="9"/>
      <c r="AR227" s="1"/>
      <c r="AS227" s="7"/>
      <c r="AT227" s="4"/>
      <c r="AU227" s="3"/>
      <c r="AV227" s="3"/>
      <c r="AW227" s="2"/>
      <c r="AX227" s="4"/>
      <c r="AY227" s="7"/>
      <c r="AZ227" s="4"/>
      <c r="BA227" s="2"/>
      <c r="BB227" s="280"/>
      <c r="BC227" s="4"/>
      <c r="BD227" s="4"/>
      <c r="BE227" s="4"/>
      <c r="BF227" s="4"/>
      <c r="BG227" s="4"/>
      <c r="BH227" s="4"/>
      <c r="BI227" s="4"/>
      <c r="BJ227" s="4"/>
      <c r="BK227" s="4"/>
      <c r="BL227" s="4"/>
      <c r="BM227" s="2"/>
      <c r="BN227" s="4"/>
      <c r="BO227" s="4"/>
    </row>
    <row r="228" spans="1:67" ht="12.75">
      <c r="A228" s="4"/>
      <c r="B228" s="4"/>
      <c r="C228" s="4"/>
      <c r="D228" s="4"/>
      <c r="E228" s="4"/>
      <c r="F228" s="4"/>
      <c r="G228" s="4"/>
      <c r="H228" s="4"/>
      <c r="I228" s="4"/>
      <c r="J228" s="7"/>
      <c r="K228" s="4"/>
      <c r="L228" s="4"/>
      <c r="M228" s="4"/>
      <c r="N228" s="4"/>
      <c r="O228" s="315"/>
      <c r="P228" s="4"/>
      <c r="Q228" s="4"/>
      <c r="R228" s="4"/>
      <c r="S228" s="8"/>
      <c r="T228" s="4"/>
      <c r="U228" s="4"/>
      <c r="V228" s="4"/>
      <c r="W228" s="4"/>
      <c r="X228" s="4"/>
      <c r="Y228" s="4"/>
      <c r="Z228" s="4"/>
      <c r="AA228" s="4"/>
      <c r="AB228" s="9"/>
      <c r="AC228" s="9"/>
      <c r="AD228" s="9"/>
      <c r="AE228" s="9"/>
      <c r="AF228" s="9"/>
      <c r="AG228" s="9"/>
      <c r="AH228" s="9"/>
      <c r="AI228" s="9"/>
      <c r="AJ228" s="9"/>
      <c r="AK228" s="9"/>
      <c r="AL228" s="9"/>
      <c r="AM228" s="9"/>
      <c r="AN228" s="10"/>
      <c r="AO228" s="10"/>
      <c r="AP228" s="10"/>
      <c r="AQ228" s="9"/>
      <c r="AR228" s="1"/>
      <c r="AS228" s="7"/>
      <c r="AT228" s="4"/>
      <c r="AU228" s="3"/>
      <c r="AV228" s="3"/>
      <c r="AW228" s="2"/>
      <c r="AX228" s="4"/>
      <c r="AY228" s="7"/>
      <c r="AZ228" s="4"/>
      <c r="BA228" s="2"/>
      <c r="BB228" s="280"/>
      <c r="BC228" s="4"/>
      <c r="BD228" s="4"/>
      <c r="BE228" s="4"/>
      <c r="BF228" s="4"/>
      <c r="BG228" s="4"/>
      <c r="BH228" s="4"/>
      <c r="BI228" s="4"/>
      <c r="BJ228" s="4"/>
      <c r="BK228" s="4"/>
      <c r="BL228" s="4"/>
      <c r="BM228" s="2"/>
      <c r="BN228" s="4"/>
      <c r="BO228" s="4"/>
    </row>
    <row r="229" spans="1:67" ht="12.75">
      <c r="A229" s="4"/>
      <c r="B229" s="4"/>
      <c r="C229" s="4"/>
      <c r="D229" s="4"/>
      <c r="E229" s="4"/>
      <c r="F229" s="4"/>
      <c r="G229" s="4"/>
      <c r="H229" s="4"/>
      <c r="I229" s="4"/>
      <c r="J229" s="7"/>
      <c r="K229" s="4"/>
      <c r="L229" s="4"/>
      <c r="M229" s="4"/>
      <c r="N229" s="4"/>
      <c r="O229" s="315"/>
      <c r="P229" s="4"/>
      <c r="Q229" s="4"/>
      <c r="R229" s="4"/>
      <c r="S229" s="8"/>
      <c r="T229" s="4"/>
      <c r="U229" s="4"/>
      <c r="V229" s="4"/>
      <c r="W229" s="4"/>
      <c r="X229" s="4"/>
      <c r="Y229" s="4"/>
      <c r="Z229" s="4"/>
      <c r="AA229" s="4"/>
      <c r="AB229" s="9"/>
      <c r="AC229" s="9"/>
      <c r="AD229" s="9"/>
      <c r="AE229" s="9"/>
      <c r="AF229" s="9"/>
      <c r="AG229" s="9"/>
      <c r="AH229" s="9"/>
      <c r="AI229" s="9"/>
      <c r="AJ229" s="9"/>
      <c r="AK229" s="9"/>
      <c r="AL229" s="9"/>
      <c r="AM229" s="9"/>
      <c r="AN229" s="10"/>
      <c r="AO229" s="10"/>
      <c r="AP229" s="10"/>
      <c r="AQ229" s="9"/>
      <c r="AR229" s="1"/>
      <c r="AS229" s="7"/>
      <c r="AT229" s="4"/>
      <c r="AU229" s="3"/>
      <c r="AV229" s="3"/>
      <c r="AW229" s="2"/>
      <c r="AX229" s="4"/>
      <c r="AY229" s="7"/>
      <c r="AZ229" s="4"/>
      <c r="BA229" s="2"/>
      <c r="BB229" s="280"/>
      <c r="BC229" s="4"/>
      <c r="BD229" s="4"/>
      <c r="BE229" s="4"/>
      <c r="BF229" s="4"/>
      <c r="BG229" s="4"/>
      <c r="BH229" s="4"/>
      <c r="BI229" s="4"/>
      <c r="BJ229" s="4"/>
      <c r="BK229" s="4"/>
      <c r="BL229" s="4"/>
      <c r="BM229" s="2"/>
      <c r="BN229" s="4"/>
      <c r="BO229" s="4"/>
    </row>
    <row r="230" spans="1:67" ht="12.75">
      <c r="A230" s="4"/>
      <c r="B230" s="4"/>
      <c r="C230" s="4"/>
      <c r="D230" s="4"/>
      <c r="E230" s="4"/>
      <c r="F230" s="4"/>
      <c r="G230" s="4"/>
      <c r="H230" s="4"/>
      <c r="I230" s="4"/>
      <c r="J230" s="7"/>
      <c r="K230" s="4"/>
      <c r="L230" s="4"/>
      <c r="M230" s="4"/>
      <c r="N230" s="4"/>
      <c r="O230" s="315"/>
      <c r="P230" s="4"/>
      <c r="Q230" s="4"/>
      <c r="R230" s="4"/>
      <c r="S230" s="8"/>
      <c r="T230" s="4"/>
      <c r="U230" s="4"/>
      <c r="V230" s="4"/>
      <c r="W230" s="4"/>
      <c r="X230" s="4"/>
      <c r="Y230" s="4"/>
      <c r="Z230" s="4"/>
      <c r="AA230" s="4"/>
      <c r="AB230" s="9"/>
      <c r="AC230" s="9"/>
      <c r="AD230" s="9"/>
      <c r="AE230" s="9"/>
      <c r="AF230" s="9"/>
      <c r="AG230" s="9"/>
      <c r="AH230" s="9"/>
      <c r="AI230" s="9"/>
      <c r="AJ230" s="9"/>
      <c r="AK230" s="9"/>
      <c r="AL230" s="9"/>
      <c r="AM230" s="9"/>
      <c r="AN230" s="10"/>
      <c r="AO230" s="10"/>
      <c r="AP230" s="10"/>
      <c r="AQ230" s="9"/>
      <c r="AR230" s="1"/>
      <c r="AS230" s="7"/>
      <c r="AT230" s="4"/>
      <c r="AU230" s="3"/>
      <c r="AV230" s="3"/>
      <c r="AW230" s="2"/>
      <c r="AX230" s="4"/>
      <c r="AY230" s="7"/>
      <c r="AZ230" s="4"/>
      <c r="BA230" s="2"/>
      <c r="BB230" s="280"/>
      <c r="BC230" s="4"/>
      <c r="BD230" s="4"/>
      <c r="BE230" s="4"/>
      <c r="BF230" s="4"/>
      <c r="BG230" s="4"/>
      <c r="BH230" s="4"/>
      <c r="BI230" s="4"/>
      <c r="BJ230" s="4"/>
      <c r="BK230" s="4"/>
      <c r="BL230" s="4"/>
      <c r="BM230" s="2"/>
      <c r="BN230" s="4"/>
      <c r="BO230" s="4"/>
    </row>
    <row r="231" spans="1:67" ht="12.75">
      <c r="A231" s="4"/>
      <c r="B231" s="4"/>
      <c r="C231" s="4"/>
      <c r="D231" s="4"/>
      <c r="E231" s="4"/>
      <c r="F231" s="4"/>
      <c r="G231" s="4"/>
      <c r="H231" s="4"/>
      <c r="I231" s="4"/>
      <c r="J231" s="7"/>
      <c r="K231" s="4"/>
      <c r="L231" s="4"/>
      <c r="M231" s="4"/>
      <c r="N231" s="4"/>
      <c r="O231" s="315"/>
      <c r="P231" s="4"/>
      <c r="Q231" s="4"/>
      <c r="R231" s="4"/>
      <c r="S231" s="8"/>
      <c r="T231" s="4"/>
      <c r="U231" s="4"/>
      <c r="V231" s="4"/>
      <c r="W231" s="4"/>
      <c r="X231" s="4"/>
      <c r="Y231" s="4"/>
      <c r="Z231" s="4"/>
      <c r="AA231" s="4"/>
      <c r="AB231" s="9"/>
      <c r="AC231" s="9"/>
      <c r="AD231" s="9"/>
      <c r="AE231" s="9"/>
      <c r="AF231" s="9"/>
      <c r="AG231" s="9"/>
      <c r="AH231" s="9"/>
      <c r="AI231" s="9"/>
      <c r="AJ231" s="9"/>
      <c r="AK231" s="9"/>
      <c r="AL231" s="9"/>
      <c r="AM231" s="9"/>
      <c r="AN231" s="10"/>
      <c r="AO231" s="10"/>
      <c r="AP231" s="10"/>
      <c r="AQ231" s="9"/>
      <c r="AR231" s="1"/>
      <c r="AS231" s="7"/>
      <c r="AT231" s="4"/>
      <c r="AU231" s="3"/>
      <c r="AV231" s="3"/>
      <c r="AW231" s="2"/>
      <c r="AX231" s="4"/>
      <c r="AY231" s="7"/>
      <c r="AZ231" s="4"/>
      <c r="BA231" s="2"/>
      <c r="BB231" s="280"/>
      <c r="BC231" s="4"/>
      <c r="BD231" s="4"/>
      <c r="BE231" s="4"/>
      <c r="BF231" s="4"/>
      <c r="BG231" s="4"/>
      <c r="BH231" s="4"/>
      <c r="BI231" s="4"/>
      <c r="BJ231" s="4"/>
      <c r="BK231" s="4"/>
      <c r="BL231" s="4"/>
      <c r="BM231" s="2"/>
      <c r="BN231" s="4"/>
      <c r="BO231" s="4"/>
    </row>
    <row r="232" spans="1:67" ht="12.75">
      <c r="A232" s="4"/>
      <c r="B232" s="4"/>
      <c r="C232" s="4"/>
      <c r="D232" s="4"/>
      <c r="E232" s="4"/>
      <c r="F232" s="4"/>
      <c r="G232" s="4"/>
      <c r="H232" s="4"/>
      <c r="I232" s="4"/>
      <c r="J232" s="7"/>
      <c r="K232" s="4"/>
      <c r="L232" s="4"/>
      <c r="M232" s="4"/>
      <c r="N232" s="4"/>
      <c r="O232" s="315"/>
      <c r="P232" s="4"/>
      <c r="Q232" s="4"/>
      <c r="R232" s="4"/>
      <c r="S232" s="8"/>
      <c r="T232" s="4"/>
      <c r="U232" s="4"/>
      <c r="V232" s="4"/>
      <c r="W232" s="4"/>
      <c r="X232" s="4"/>
      <c r="Y232" s="4"/>
      <c r="Z232" s="4"/>
      <c r="AA232" s="4"/>
      <c r="AB232" s="9"/>
      <c r="AC232" s="9"/>
      <c r="AD232" s="9"/>
      <c r="AE232" s="9"/>
      <c r="AF232" s="9"/>
      <c r="AG232" s="9"/>
      <c r="AH232" s="9"/>
      <c r="AI232" s="9"/>
      <c r="AJ232" s="9"/>
      <c r="AK232" s="9"/>
      <c r="AL232" s="9"/>
      <c r="AM232" s="9"/>
      <c r="AN232" s="10"/>
      <c r="AO232" s="10"/>
      <c r="AP232" s="10"/>
      <c r="AQ232" s="9"/>
      <c r="AR232" s="1"/>
      <c r="AS232" s="7"/>
      <c r="AT232" s="4"/>
      <c r="AU232" s="3"/>
      <c r="AV232" s="3"/>
      <c r="AW232" s="2"/>
      <c r="AX232" s="4"/>
      <c r="AY232" s="7"/>
      <c r="AZ232" s="4"/>
      <c r="BA232" s="2"/>
      <c r="BB232" s="280"/>
      <c r="BC232" s="4"/>
      <c r="BD232" s="4"/>
      <c r="BE232" s="4"/>
      <c r="BF232" s="4"/>
      <c r="BG232" s="4"/>
      <c r="BH232" s="4"/>
      <c r="BI232" s="4"/>
      <c r="BJ232" s="4"/>
      <c r="BK232" s="4"/>
      <c r="BL232" s="4"/>
      <c r="BM232" s="2"/>
      <c r="BN232" s="4"/>
      <c r="BO232" s="4"/>
    </row>
    <row r="233" spans="1:67" ht="12.75">
      <c r="A233" s="4"/>
      <c r="B233" s="4"/>
      <c r="C233" s="4"/>
      <c r="D233" s="4"/>
      <c r="E233" s="4"/>
      <c r="F233" s="4"/>
      <c r="G233" s="4"/>
      <c r="H233" s="4"/>
      <c r="I233" s="4"/>
      <c r="J233" s="7"/>
      <c r="K233" s="4"/>
      <c r="L233" s="4"/>
      <c r="M233" s="4"/>
      <c r="N233" s="4"/>
      <c r="O233" s="315"/>
      <c r="P233" s="4"/>
      <c r="Q233" s="4"/>
      <c r="R233" s="4"/>
      <c r="S233" s="8"/>
      <c r="T233" s="4"/>
      <c r="U233" s="4"/>
      <c r="V233" s="4"/>
      <c r="W233" s="4"/>
      <c r="X233" s="4"/>
      <c r="Y233" s="4"/>
      <c r="Z233" s="4"/>
      <c r="AA233" s="4"/>
      <c r="AB233" s="9"/>
      <c r="AC233" s="9"/>
      <c r="AD233" s="9"/>
      <c r="AE233" s="9"/>
      <c r="AF233" s="9"/>
      <c r="AG233" s="9"/>
      <c r="AH233" s="9"/>
      <c r="AI233" s="9"/>
      <c r="AJ233" s="9"/>
      <c r="AK233" s="9"/>
      <c r="AL233" s="9"/>
      <c r="AM233" s="9"/>
      <c r="AN233" s="10"/>
      <c r="AO233" s="10"/>
      <c r="AP233" s="10"/>
      <c r="AQ233" s="9"/>
      <c r="AR233" s="1"/>
      <c r="AS233" s="7"/>
      <c r="AT233" s="4"/>
      <c r="AU233" s="3"/>
      <c r="AV233" s="3"/>
      <c r="AW233" s="2"/>
      <c r="AX233" s="4"/>
      <c r="AY233" s="7"/>
      <c r="AZ233" s="4"/>
      <c r="BA233" s="2"/>
      <c r="BB233" s="280"/>
      <c r="BC233" s="4"/>
      <c r="BD233" s="4"/>
      <c r="BE233" s="4"/>
      <c r="BF233" s="4"/>
      <c r="BG233" s="4"/>
      <c r="BH233" s="4"/>
      <c r="BI233" s="4"/>
      <c r="BJ233" s="4"/>
      <c r="BK233" s="4"/>
      <c r="BL233" s="4"/>
      <c r="BM233" s="2"/>
      <c r="BN233" s="4"/>
      <c r="BO233" s="4"/>
    </row>
    <row r="234" spans="1:67" ht="12.75">
      <c r="A234" s="4"/>
      <c r="B234" s="4"/>
      <c r="C234" s="4"/>
      <c r="D234" s="4"/>
      <c r="E234" s="4"/>
      <c r="F234" s="4"/>
      <c r="G234" s="4"/>
      <c r="H234" s="4"/>
      <c r="I234" s="4"/>
      <c r="J234" s="7"/>
      <c r="K234" s="4"/>
      <c r="L234" s="4"/>
      <c r="M234" s="4"/>
      <c r="N234" s="4"/>
      <c r="O234" s="315"/>
      <c r="P234" s="4"/>
      <c r="Q234" s="4"/>
      <c r="R234" s="4"/>
      <c r="S234" s="8"/>
      <c r="T234" s="4"/>
      <c r="U234" s="4"/>
      <c r="V234" s="4"/>
      <c r="W234" s="4"/>
      <c r="X234" s="4"/>
      <c r="Y234" s="4"/>
      <c r="Z234" s="4"/>
      <c r="AA234" s="4"/>
      <c r="AB234" s="9"/>
      <c r="AC234" s="9"/>
      <c r="AD234" s="9"/>
      <c r="AE234" s="9"/>
      <c r="AF234" s="9"/>
      <c r="AG234" s="9"/>
      <c r="AH234" s="9"/>
      <c r="AI234" s="9"/>
      <c r="AJ234" s="9"/>
      <c r="AK234" s="9"/>
      <c r="AL234" s="9"/>
      <c r="AM234" s="9"/>
      <c r="AN234" s="10"/>
      <c r="AO234" s="10"/>
      <c r="AP234" s="10"/>
      <c r="AQ234" s="9"/>
      <c r="AR234" s="1"/>
      <c r="AS234" s="7"/>
      <c r="AT234" s="4"/>
      <c r="AU234" s="3"/>
      <c r="AV234" s="3"/>
      <c r="AW234" s="2"/>
      <c r="AX234" s="4"/>
      <c r="AY234" s="7"/>
      <c r="AZ234" s="4"/>
      <c r="BA234" s="2"/>
      <c r="BB234" s="280"/>
      <c r="BC234" s="4"/>
      <c r="BD234" s="4"/>
      <c r="BE234" s="4"/>
      <c r="BF234" s="4"/>
      <c r="BG234" s="4"/>
      <c r="BH234" s="4"/>
      <c r="BI234" s="4"/>
      <c r="BJ234" s="4"/>
      <c r="BK234" s="4"/>
      <c r="BL234" s="4"/>
      <c r="BM234" s="2"/>
      <c r="BN234" s="4"/>
      <c r="BO234" s="4"/>
    </row>
    <row r="235" spans="1:67" ht="12.75">
      <c r="A235" s="4"/>
      <c r="B235" s="4"/>
      <c r="C235" s="4"/>
      <c r="D235" s="4"/>
      <c r="E235" s="4"/>
      <c r="F235" s="4"/>
      <c r="G235" s="4"/>
      <c r="H235" s="4"/>
      <c r="I235" s="4"/>
      <c r="J235" s="7"/>
      <c r="K235" s="4"/>
      <c r="L235" s="4"/>
      <c r="M235" s="4"/>
      <c r="N235" s="4"/>
      <c r="O235" s="315"/>
      <c r="P235" s="4"/>
      <c r="Q235" s="4"/>
      <c r="R235" s="4"/>
      <c r="S235" s="8"/>
      <c r="T235" s="4"/>
      <c r="U235" s="4"/>
      <c r="V235" s="4"/>
      <c r="W235" s="4"/>
      <c r="X235" s="4"/>
      <c r="Y235" s="4"/>
      <c r="Z235" s="4"/>
      <c r="AA235" s="4"/>
      <c r="AB235" s="9"/>
      <c r="AC235" s="9"/>
      <c r="AD235" s="9"/>
      <c r="AE235" s="9"/>
      <c r="AF235" s="9"/>
      <c r="AG235" s="9"/>
      <c r="AH235" s="9"/>
      <c r="AI235" s="9"/>
      <c r="AJ235" s="9"/>
      <c r="AK235" s="9"/>
      <c r="AL235" s="9"/>
      <c r="AM235" s="9"/>
      <c r="AN235" s="10"/>
      <c r="AO235" s="10"/>
      <c r="AP235" s="10"/>
      <c r="AQ235" s="9"/>
      <c r="AR235" s="1"/>
      <c r="AS235" s="7"/>
      <c r="AT235" s="4"/>
      <c r="AU235" s="3"/>
      <c r="AV235" s="3"/>
      <c r="AW235" s="2"/>
      <c r="AX235" s="4"/>
      <c r="AY235" s="7"/>
      <c r="AZ235" s="4"/>
      <c r="BA235" s="2"/>
      <c r="BB235" s="280"/>
      <c r="BC235" s="4"/>
      <c r="BD235" s="4"/>
      <c r="BE235" s="4"/>
      <c r="BF235" s="4"/>
      <c r="BG235" s="4"/>
      <c r="BH235" s="4"/>
      <c r="BI235" s="4"/>
      <c r="BJ235" s="4"/>
      <c r="BK235" s="4"/>
      <c r="BL235" s="4"/>
      <c r="BM235" s="2"/>
      <c r="BN235" s="4"/>
      <c r="BO235" s="4"/>
    </row>
    <row r="236" spans="1:67" ht="12.75">
      <c r="A236" s="4"/>
      <c r="B236" s="4"/>
      <c r="C236" s="4"/>
      <c r="D236" s="4"/>
      <c r="E236" s="4"/>
      <c r="F236" s="4"/>
      <c r="G236" s="4"/>
      <c r="H236" s="4"/>
      <c r="I236" s="4"/>
      <c r="J236" s="7"/>
      <c r="K236" s="4"/>
      <c r="L236" s="4"/>
      <c r="M236" s="4"/>
      <c r="N236" s="4"/>
      <c r="O236" s="315"/>
      <c r="P236" s="4"/>
      <c r="Q236" s="4"/>
      <c r="R236" s="4"/>
      <c r="S236" s="8"/>
      <c r="T236" s="4"/>
      <c r="U236" s="4"/>
      <c r="V236" s="4"/>
      <c r="W236" s="4"/>
      <c r="X236" s="4"/>
      <c r="Y236" s="4"/>
      <c r="Z236" s="4"/>
      <c r="AA236" s="4"/>
      <c r="AB236" s="9"/>
      <c r="AC236" s="9"/>
      <c r="AD236" s="9"/>
      <c r="AE236" s="9"/>
      <c r="AF236" s="9"/>
      <c r="AG236" s="9"/>
      <c r="AH236" s="9"/>
      <c r="AI236" s="9"/>
      <c r="AJ236" s="9"/>
      <c r="AK236" s="9"/>
      <c r="AL236" s="9"/>
      <c r="AM236" s="9"/>
      <c r="AN236" s="10"/>
      <c r="AO236" s="10"/>
      <c r="AP236" s="10"/>
      <c r="AQ236" s="9"/>
      <c r="AR236" s="1"/>
      <c r="AS236" s="7"/>
      <c r="AT236" s="4"/>
      <c r="AU236" s="3"/>
      <c r="AV236" s="3"/>
      <c r="AW236" s="2"/>
      <c r="AX236" s="4"/>
      <c r="AY236" s="7"/>
      <c r="AZ236" s="4"/>
      <c r="BA236" s="2"/>
      <c r="BB236" s="280"/>
      <c r="BC236" s="4"/>
      <c r="BD236" s="4"/>
      <c r="BE236" s="4"/>
      <c r="BF236" s="4"/>
      <c r="BG236" s="4"/>
      <c r="BH236" s="4"/>
      <c r="BI236" s="4"/>
      <c r="BJ236" s="4"/>
      <c r="BK236" s="4"/>
      <c r="BL236" s="4"/>
      <c r="BM236" s="2"/>
      <c r="BN236" s="4"/>
      <c r="BO236" s="4"/>
    </row>
    <row r="237" spans="1:67" ht="12.75">
      <c r="A237" s="4"/>
      <c r="B237" s="4"/>
      <c r="C237" s="4"/>
      <c r="D237" s="4"/>
      <c r="E237" s="4"/>
      <c r="F237" s="4"/>
      <c r="G237" s="4"/>
      <c r="H237" s="4"/>
      <c r="I237" s="4"/>
      <c r="J237" s="7"/>
      <c r="K237" s="4"/>
      <c r="L237" s="4"/>
      <c r="M237" s="4"/>
      <c r="N237" s="4"/>
      <c r="O237" s="315"/>
      <c r="P237" s="4"/>
      <c r="Q237" s="4"/>
      <c r="R237" s="4"/>
      <c r="S237" s="8"/>
      <c r="T237" s="4"/>
      <c r="U237" s="4"/>
      <c r="V237" s="4"/>
      <c r="W237" s="4"/>
      <c r="X237" s="4"/>
      <c r="Y237" s="4"/>
      <c r="Z237" s="4"/>
      <c r="AA237" s="4"/>
      <c r="AB237" s="9"/>
      <c r="AC237" s="9"/>
      <c r="AD237" s="9"/>
      <c r="AE237" s="9"/>
      <c r="AF237" s="9"/>
      <c r="AG237" s="9"/>
      <c r="AH237" s="9"/>
      <c r="AI237" s="9"/>
      <c r="AJ237" s="9"/>
      <c r="AK237" s="9"/>
      <c r="AL237" s="9"/>
      <c r="AM237" s="9"/>
      <c r="AN237" s="10"/>
      <c r="AO237" s="10"/>
      <c r="AP237" s="10"/>
      <c r="AQ237" s="9"/>
      <c r="AR237" s="1"/>
      <c r="AS237" s="7"/>
      <c r="AT237" s="4"/>
      <c r="AU237" s="3"/>
      <c r="AV237" s="3"/>
      <c r="AW237" s="2"/>
      <c r="AX237" s="4"/>
      <c r="AY237" s="7"/>
      <c r="AZ237" s="4"/>
      <c r="BA237" s="2"/>
      <c r="BB237" s="280"/>
      <c r="BC237" s="4"/>
      <c r="BD237" s="4"/>
      <c r="BE237" s="4"/>
      <c r="BF237" s="4"/>
      <c r="BG237" s="4"/>
      <c r="BH237" s="4"/>
      <c r="BI237" s="4"/>
      <c r="BJ237" s="4"/>
      <c r="BK237" s="4"/>
      <c r="BL237" s="4"/>
      <c r="BM237" s="2"/>
      <c r="BN237" s="4"/>
      <c r="BO237" s="4"/>
    </row>
    <row r="238" spans="1:67" ht="12.75">
      <c r="A238" s="4"/>
      <c r="B238" s="4"/>
      <c r="C238" s="4"/>
      <c r="D238" s="4"/>
      <c r="E238" s="4"/>
      <c r="F238" s="4"/>
      <c r="G238" s="4"/>
      <c r="H238" s="4"/>
      <c r="I238" s="4"/>
      <c r="J238" s="7"/>
      <c r="K238" s="4"/>
      <c r="L238" s="4"/>
      <c r="M238" s="4"/>
      <c r="N238" s="4"/>
      <c r="O238" s="315"/>
      <c r="P238" s="4"/>
      <c r="Q238" s="4"/>
      <c r="R238" s="4"/>
      <c r="S238" s="8"/>
      <c r="T238" s="4"/>
      <c r="U238" s="4"/>
      <c r="V238" s="4"/>
      <c r="W238" s="4"/>
      <c r="X238" s="4"/>
      <c r="Y238" s="4"/>
      <c r="Z238" s="4"/>
      <c r="AA238" s="4"/>
      <c r="AB238" s="9"/>
      <c r="AC238" s="9"/>
      <c r="AD238" s="9"/>
      <c r="AE238" s="9"/>
      <c r="AF238" s="9"/>
      <c r="AG238" s="9"/>
      <c r="AH238" s="9"/>
      <c r="AI238" s="9"/>
      <c r="AJ238" s="9"/>
      <c r="AK238" s="9"/>
      <c r="AL238" s="9"/>
      <c r="AM238" s="9"/>
      <c r="AN238" s="10"/>
      <c r="AO238" s="10"/>
      <c r="AP238" s="10"/>
      <c r="AQ238" s="9"/>
      <c r="AR238" s="1"/>
      <c r="AS238" s="7"/>
      <c r="AT238" s="4"/>
      <c r="AU238" s="3"/>
      <c r="AV238" s="3"/>
      <c r="AW238" s="2"/>
      <c r="AX238" s="4"/>
      <c r="AY238" s="7"/>
      <c r="AZ238" s="4"/>
      <c r="BA238" s="2"/>
      <c r="BB238" s="280"/>
      <c r="BC238" s="4"/>
      <c r="BD238" s="4"/>
      <c r="BE238" s="4"/>
      <c r="BF238" s="4"/>
      <c r="BG238" s="4"/>
      <c r="BH238" s="4"/>
      <c r="BI238" s="4"/>
      <c r="BJ238" s="4"/>
      <c r="BK238" s="4"/>
      <c r="BL238" s="4"/>
      <c r="BM238" s="2"/>
      <c r="BN238" s="4"/>
      <c r="BO238" s="4"/>
    </row>
    <row r="239" spans="1:67" ht="12.75">
      <c r="A239" s="4"/>
      <c r="B239" s="4"/>
      <c r="C239" s="4"/>
      <c r="D239" s="4"/>
      <c r="E239" s="4"/>
      <c r="F239" s="4"/>
      <c r="G239" s="4"/>
      <c r="H239" s="4"/>
      <c r="I239" s="4"/>
      <c r="J239" s="7"/>
      <c r="K239" s="4"/>
      <c r="L239" s="4"/>
      <c r="M239" s="4"/>
      <c r="N239" s="4"/>
      <c r="O239" s="315"/>
      <c r="P239" s="4"/>
      <c r="Q239" s="4"/>
      <c r="R239" s="4"/>
      <c r="S239" s="8"/>
      <c r="T239" s="4"/>
      <c r="U239" s="4"/>
      <c r="V239" s="4"/>
      <c r="W239" s="4"/>
      <c r="X239" s="4"/>
      <c r="Y239" s="4"/>
      <c r="Z239" s="4"/>
      <c r="AA239" s="4"/>
      <c r="AB239" s="9"/>
      <c r="AC239" s="9"/>
      <c r="AD239" s="9"/>
      <c r="AE239" s="9"/>
      <c r="AF239" s="9"/>
      <c r="AG239" s="9"/>
      <c r="AH239" s="9"/>
      <c r="AI239" s="9"/>
      <c r="AJ239" s="9"/>
      <c r="AK239" s="9"/>
      <c r="AL239" s="9"/>
      <c r="AM239" s="9"/>
      <c r="AN239" s="10"/>
      <c r="AO239" s="10"/>
      <c r="AP239" s="10"/>
      <c r="AQ239" s="9"/>
      <c r="AR239" s="1"/>
      <c r="AS239" s="7"/>
      <c r="AT239" s="4"/>
      <c r="AU239" s="3"/>
      <c r="AV239" s="3"/>
      <c r="AW239" s="2"/>
      <c r="AX239" s="4"/>
      <c r="AY239" s="7"/>
      <c r="AZ239" s="4"/>
      <c r="BA239" s="2"/>
      <c r="BB239" s="280"/>
      <c r="BC239" s="4"/>
      <c r="BD239" s="4"/>
      <c r="BE239" s="4"/>
      <c r="BF239" s="4"/>
      <c r="BG239" s="4"/>
      <c r="BH239" s="4"/>
      <c r="BI239" s="4"/>
      <c r="BJ239" s="4"/>
      <c r="BK239" s="4"/>
      <c r="BL239" s="4"/>
      <c r="BM239" s="2"/>
      <c r="BN239" s="4"/>
      <c r="BO239" s="4"/>
    </row>
    <row r="240" spans="1:67" ht="12.75">
      <c r="A240" s="4"/>
      <c r="B240" s="4"/>
      <c r="C240" s="4"/>
      <c r="D240" s="4"/>
      <c r="E240" s="4"/>
      <c r="F240" s="4"/>
      <c r="G240" s="4"/>
      <c r="H240" s="4"/>
      <c r="I240" s="4"/>
      <c r="J240" s="7"/>
      <c r="K240" s="4"/>
      <c r="L240" s="4"/>
      <c r="M240" s="4"/>
      <c r="N240" s="4"/>
      <c r="O240" s="315"/>
      <c r="P240" s="4"/>
      <c r="Q240" s="4"/>
      <c r="R240" s="4"/>
      <c r="S240" s="8"/>
      <c r="T240" s="4"/>
      <c r="U240" s="4"/>
      <c r="V240" s="4"/>
      <c r="W240" s="4"/>
      <c r="X240" s="4"/>
      <c r="Y240" s="4"/>
      <c r="Z240" s="4"/>
      <c r="AA240" s="4"/>
      <c r="AB240" s="9"/>
      <c r="AC240" s="9"/>
      <c r="AD240" s="9"/>
      <c r="AE240" s="9"/>
      <c r="AF240" s="9"/>
      <c r="AG240" s="9"/>
      <c r="AH240" s="9"/>
      <c r="AI240" s="9"/>
      <c r="AJ240" s="9"/>
      <c r="AK240" s="9"/>
      <c r="AL240" s="9"/>
      <c r="AM240" s="9"/>
      <c r="AN240" s="10"/>
      <c r="AO240" s="10"/>
      <c r="AP240" s="10"/>
      <c r="AQ240" s="9"/>
      <c r="AR240" s="1"/>
      <c r="AS240" s="7"/>
      <c r="AT240" s="4"/>
      <c r="AU240" s="3"/>
      <c r="AV240" s="3"/>
      <c r="AW240" s="2"/>
      <c r="AX240" s="4"/>
      <c r="AY240" s="7"/>
      <c r="AZ240" s="4"/>
      <c r="BA240" s="2"/>
      <c r="BB240" s="280"/>
      <c r="BC240" s="4"/>
      <c r="BD240" s="4"/>
      <c r="BE240" s="4"/>
      <c r="BF240" s="4"/>
      <c r="BG240" s="4"/>
      <c r="BH240" s="4"/>
      <c r="BI240" s="4"/>
      <c r="BJ240" s="4"/>
      <c r="BK240" s="4"/>
      <c r="BL240" s="4"/>
      <c r="BM240" s="2"/>
      <c r="BN240" s="4"/>
      <c r="BO240" s="4"/>
    </row>
    <row r="241" spans="1:67" ht="12.75">
      <c r="A241" s="4"/>
      <c r="B241" s="4"/>
      <c r="C241" s="4"/>
      <c r="D241" s="4"/>
      <c r="E241" s="4"/>
      <c r="F241" s="4"/>
      <c r="G241" s="4"/>
      <c r="H241" s="4"/>
      <c r="I241" s="4"/>
      <c r="J241" s="7"/>
      <c r="K241" s="4"/>
      <c r="L241" s="4"/>
      <c r="M241" s="4"/>
      <c r="N241" s="4"/>
      <c r="O241" s="315"/>
      <c r="P241" s="4"/>
      <c r="Q241" s="4"/>
      <c r="R241" s="4"/>
      <c r="S241" s="8"/>
      <c r="T241" s="4"/>
      <c r="U241" s="4"/>
      <c r="V241" s="4"/>
      <c r="W241" s="4"/>
      <c r="X241" s="4"/>
      <c r="Y241" s="4"/>
      <c r="Z241" s="4"/>
      <c r="AA241" s="4"/>
      <c r="AB241" s="9"/>
      <c r="AC241" s="9"/>
      <c r="AD241" s="9"/>
      <c r="AE241" s="9"/>
      <c r="AF241" s="9"/>
      <c r="AG241" s="9"/>
      <c r="AH241" s="9"/>
      <c r="AI241" s="9"/>
      <c r="AJ241" s="9"/>
      <c r="AK241" s="9"/>
      <c r="AL241" s="9"/>
      <c r="AM241" s="9"/>
      <c r="AN241" s="10"/>
      <c r="AO241" s="10"/>
      <c r="AP241" s="10"/>
      <c r="AQ241" s="9"/>
      <c r="AR241" s="1"/>
      <c r="AS241" s="7"/>
      <c r="AT241" s="4"/>
      <c r="AU241" s="3"/>
      <c r="AV241" s="3"/>
      <c r="AW241" s="2"/>
      <c r="AX241" s="4"/>
      <c r="AY241" s="7"/>
      <c r="AZ241" s="4"/>
      <c r="BA241" s="2"/>
      <c r="BB241" s="280"/>
      <c r="BC241" s="4"/>
      <c r="BD241" s="4"/>
      <c r="BE241" s="4"/>
      <c r="BF241" s="4"/>
      <c r="BG241" s="4"/>
      <c r="BH241" s="4"/>
      <c r="BI241" s="4"/>
      <c r="BJ241" s="4"/>
      <c r="BK241" s="4"/>
      <c r="BL241" s="4"/>
      <c r="BM241" s="2"/>
      <c r="BN241" s="4"/>
      <c r="BO241" s="4"/>
    </row>
    <row r="242" spans="1:67" ht="12.75">
      <c r="A242" s="4"/>
      <c r="B242" s="4"/>
      <c r="C242" s="4"/>
      <c r="D242" s="4"/>
      <c r="E242" s="4"/>
      <c r="F242" s="4"/>
      <c r="G242" s="4"/>
      <c r="H242" s="4"/>
      <c r="I242" s="4"/>
      <c r="J242" s="7"/>
      <c r="K242" s="4"/>
      <c r="L242" s="4"/>
      <c r="M242" s="4"/>
      <c r="N242" s="4"/>
      <c r="O242" s="315"/>
      <c r="P242" s="4"/>
      <c r="Q242" s="4"/>
      <c r="R242" s="4"/>
      <c r="S242" s="8"/>
      <c r="T242" s="4"/>
      <c r="U242" s="4"/>
      <c r="V242" s="4"/>
      <c r="W242" s="4"/>
      <c r="X242" s="4"/>
      <c r="Y242" s="4"/>
      <c r="Z242" s="4"/>
      <c r="AA242" s="4"/>
      <c r="AB242" s="9"/>
      <c r="AC242" s="9"/>
      <c r="AD242" s="9"/>
      <c r="AE242" s="9"/>
      <c r="AF242" s="9"/>
      <c r="AG242" s="9"/>
      <c r="AH242" s="9"/>
      <c r="AI242" s="9"/>
      <c r="AJ242" s="9"/>
      <c r="AK242" s="9"/>
      <c r="AL242" s="9"/>
      <c r="AM242" s="9"/>
      <c r="AN242" s="10"/>
      <c r="AO242" s="10"/>
      <c r="AP242" s="10"/>
      <c r="AQ242" s="9"/>
      <c r="AR242" s="1"/>
      <c r="AS242" s="7"/>
      <c r="AT242" s="4"/>
      <c r="AU242" s="3"/>
      <c r="AV242" s="3"/>
      <c r="AW242" s="2"/>
      <c r="AX242" s="4"/>
      <c r="AY242" s="7"/>
      <c r="AZ242" s="4"/>
      <c r="BA242" s="2"/>
      <c r="BB242" s="280"/>
      <c r="BC242" s="4"/>
      <c r="BD242" s="4"/>
      <c r="BE242" s="4"/>
      <c r="BF242" s="4"/>
      <c r="BG242" s="4"/>
      <c r="BH242" s="4"/>
      <c r="BI242" s="4"/>
      <c r="BJ242" s="4"/>
      <c r="BK242" s="4"/>
      <c r="BL242" s="4"/>
      <c r="BM242" s="2"/>
      <c r="BN242" s="4"/>
      <c r="BO242" s="4"/>
    </row>
    <row r="243" spans="1:67" ht="12.75">
      <c r="A243" s="4"/>
      <c r="B243" s="4"/>
      <c r="C243" s="4"/>
      <c r="D243" s="4"/>
      <c r="E243" s="4"/>
      <c r="F243" s="4"/>
      <c r="G243" s="4"/>
      <c r="H243" s="4"/>
      <c r="I243" s="4"/>
      <c r="J243" s="7"/>
      <c r="K243" s="4"/>
      <c r="L243" s="4"/>
      <c r="M243" s="4"/>
      <c r="N243" s="4"/>
      <c r="O243" s="315"/>
      <c r="P243" s="4"/>
      <c r="Q243" s="4"/>
      <c r="R243" s="4"/>
      <c r="S243" s="8"/>
      <c r="T243" s="4"/>
      <c r="U243" s="4"/>
      <c r="V243" s="4"/>
      <c r="W243" s="4"/>
      <c r="X243" s="4"/>
      <c r="Y243" s="4"/>
      <c r="Z243" s="4"/>
      <c r="AA243" s="4"/>
      <c r="AB243" s="9"/>
      <c r="AC243" s="9"/>
      <c r="AD243" s="9"/>
      <c r="AE243" s="9"/>
      <c r="AF243" s="9"/>
      <c r="AG243" s="9"/>
      <c r="AH243" s="9"/>
      <c r="AI243" s="9"/>
      <c r="AJ243" s="9"/>
      <c r="AK243" s="9"/>
      <c r="AL243" s="9"/>
      <c r="AM243" s="9"/>
      <c r="AN243" s="10"/>
      <c r="AO243" s="10"/>
      <c r="AP243" s="10"/>
      <c r="AQ243" s="9"/>
      <c r="AR243" s="1"/>
      <c r="AS243" s="7"/>
      <c r="AT243" s="4"/>
      <c r="AU243" s="3"/>
      <c r="AV243" s="3"/>
      <c r="AW243" s="2"/>
      <c r="AX243" s="4"/>
      <c r="AY243" s="7"/>
      <c r="AZ243" s="4"/>
      <c r="BA243" s="2"/>
      <c r="BB243" s="280"/>
      <c r="BC243" s="4"/>
      <c r="BD243" s="4"/>
      <c r="BE243" s="4"/>
      <c r="BF243" s="4"/>
      <c r="BG243" s="4"/>
      <c r="BH243" s="4"/>
      <c r="BI243" s="4"/>
      <c r="BJ243" s="4"/>
      <c r="BK243" s="4"/>
      <c r="BL243" s="4"/>
      <c r="BM243" s="2"/>
      <c r="BN243" s="4"/>
      <c r="BO243" s="4"/>
    </row>
    <row r="244" spans="1:67" ht="12.75">
      <c r="A244" s="4"/>
      <c r="B244" s="4"/>
      <c r="C244" s="4"/>
      <c r="D244" s="4"/>
      <c r="E244" s="4"/>
      <c r="F244" s="4"/>
      <c r="G244" s="4"/>
      <c r="H244" s="4"/>
      <c r="I244" s="4"/>
      <c r="J244" s="7"/>
      <c r="K244" s="4"/>
      <c r="L244" s="4"/>
      <c r="M244" s="4"/>
      <c r="N244" s="4"/>
      <c r="O244" s="315"/>
      <c r="P244" s="4"/>
      <c r="Q244" s="4"/>
      <c r="R244" s="4"/>
      <c r="S244" s="8"/>
      <c r="T244" s="4"/>
      <c r="U244" s="4"/>
      <c r="V244" s="4"/>
      <c r="W244" s="4"/>
      <c r="X244" s="4"/>
      <c r="Y244" s="4"/>
      <c r="Z244" s="4"/>
      <c r="AA244" s="4"/>
      <c r="AB244" s="9"/>
      <c r="AC244" s="9"/>
      <c r="AD244" s="9"/>
      <c r="AE244" s="9"/>
      <c r="AF244" s="9"/>
      <c r="AG244" s="9"/>
      <c r="AH244" s="9"/>
      <c r="AI244" s="9"/>
      <c r="AJ244" s="9"/>
      <c r="AK244" s="9"/>
      <c r="AL244" s="9"/>
      <c r="AM244" s="9"/>
      <c r="AN244" s="10"/>
      <c r="AO244" s="10"/>
      <c r="AP244" s="10"/>
      <c r="AQ244" s="9"/>
      <c r="AR244" s="1"/>
      <c r="AS244" s="7"/>
      <c r="AT244" s="4"/>
      <c r="AU244" s="3"/>
      <c r="AV244" s="3"/>
      <c r="AW244" s="2"/>
      <c r="AX244" s="4"/>
      <c r="AY244" s="7"/>
      <c r="AZ244" s="4"/>
      <c r="BA244" s="2"/>
      <c r="BB244" s="280"/>
      <c r="BC244" s="4"/>
      <c r="BD244" s="4"/>
      <c r="BE244" s="4"/>
      <c r="BF244" s="4"/>
      <c r="BG244" s="4"/>
      <c r="BH244" s="4"/>
      <c r="BI244" s="4"/>
      <c r="BJ244" s="4"/>
      <c r="BK244" s="4"/>
      <c r="BL244" s="4"/>
      <c r="BM244" s="2"/>
      <c r="BN244" s="4"/>
      <c r="BO244" s="4"/>
    </row>
    <row r="245" spans="1:67" ht="12.75">
      <c r="A245" s="4"/>
      <c r="B245" s="4"/>
      <c r="C245" s="4"/>
      <c r="D245" s="4"/>
      <c r="E245" s="4"/>
      <c r="F245" s="4"/>
      <c r="G245" s="4"/>
      <c r="H245" s="4"/>
      <c r="I245" s="4"/>
      <c r="J245" s="7"/>
      <c r="K245" s="4"/>
      <c r="L245" s="4"/>
      <c r="M245" s="4"/>
      <c r="N245" s="4"/>
      <c r="O245" s="315"/>
      <c r="P245" s="4"/>
      <c r="Q245" s="4"/>
      <c r="R245" s="4"/>
      <c r="S245" s="8"/>
      <c r="T245" s="4"/>
      <c r="U245" s="4"/>
      <c r="V245" s="4"/>
      <c r="W245" s="4"/>
      <c r="X245" s="4"/>
      <c r="Y245" s="4"/>
      <c r="Z245" s="4"/>
      <c r="AA245" s="4"/>
      <c r="AB245" s="9"/>
      <c r="AC245" s="9"/>
      <c r="AD245" s="9"/>
      <c r="AE245" s="9"/>
      <c r="AF245" s="9"/>
      <c r="AG245" s="9"/>
      <c r="AH245" s="9"/>
      <c r="AI245" s="9"/>
      <c r="AJ245" s="9"/>
      <c r="AK245" s="9"/>
      <c r="AL245" s="9"/>
      <c r="AM245" s="9"/>
      <c r="AN245" s="10"/>
      <c r="AO245" s="10"/>
      <c r="AP245" s="10"/>
      <c r="AQ245" s="9"/>
      <c r="AR245" s="1"/>
      <c r="AS245" s="7"/>
      <c r="AT245" s="4"/>
      <c r="AU245" s="3"/>
      <c r="AV245" s="3"/>
      <c r="AW245" s="2"/>
      <c r="AX245" s="4"/>
      <c r="AY245" s="7"/>
      <c r="AZ245" s="4"/>
      <c r="BA245" s="2"/>
      <c r="BB245" s="280"/>
      <c r="BC245" s="4"/>
      <c r="BD245" s="4"/>
      <c r="BE245" s="4"/>
      <c r="BF245" s="4"/>
      <c r="BG245" s="4"/>
      <c r="BH245" s="4"/>
      <c r="BI245" s="4"/>
      <c r="BJ245" s="4"/>
      <c r="BK245" s="4"/>
      <c r="BL245" s="4"/>
      <c r="BM245" s="2"/>
      <c r="BN245" s="4"/>
      <c r="BO245" s="4"/>
    </row>
    <row r="246" spans="1:67" ht="12.75">
      <c r="A246" s="4"/>
      <c r="B246" s="4"/>
      <c r="C246" s="4"/>
      <c r="D246" s="4"/>
      <c r="E246" s="4"/>
      <c r="F246" s="4"/>
      <c r="G246" s="4"/>
      <c r="H246" s="4"/>
      <c r="I246" s="4"/>
      <c r="J246" s="7"/>
      <c r="K246" s="4"/>
      <c r="L246" s="4"/>
      <c r="M246" s="4"/>
      <c r="N246" s="4"/>
      <c r="O246" s="315"/>
      <c r="P246" s="4"/>
      <c r="Q246" s="4"/>
      <c r="R246" s="4"/>
      <c r="S246" s="8"/>
      <c r="T246" s="4"/>
      <c r="U246" s="4"/>
      <c r="V246" s="4"/>
      <c r="W246" s="4"/>
      <c r="X246" s="4"/>
      <c r="Y246" s="4"/>
      <c r="Z246" s="4"/>
      <c r="AA246" s="4"/>
      <c r="AB246" s="9"/>
      <c r="AC246" s="9"/>
      <c r="AD246" s="9"/>
      <c r="AE246" s="9"/>
      <c r="AF246" s="9"/>
      <c r="AG246" s="9"/>
      <c r="AH246" s="9"/>
      <c r="AI246" s="9"/>
      <c r="AJ246" s="9"/>
      <c r="AK246" s="9"/>
      <c r="AL246" s="9"/>
      <c r="AM246" s="9"/>
      <c r="AN246" s="10"/>
      <c r="AO246" s="10"/>
      <c r="AP246" s="10"/>
      <c r="AQ246" s="9"/>
      <c r="AR246" s="1"/>
      <c r="AS246" s="7"/>
      <c r="AT246" s="4"/>
      <c r="AU246" s="3"/>
      <c r="AV246" s="3"/>
      <c r="AW246" s="2"/>
      <c r="AX246" s="4"/>
      <c r="AY246" s="7"/>
      <c r="AZ246" s="4"/>
      <c r="BA246" s="2"/>
      <c r="BB246" s="280"/>
      <c r="BC246" s="4"/>
      <c r="BD246" s="4"/>
      <c r="BE246" s="4"/>
      <c r="BF246" s="4"/>
      <c r="BG246" s="4"/>
      <c r="BH246" s="4"/>
      <c r="BI246" s="4"/>
      <c r="BJ246" s="4"/>
      <c r="BK246" s="4"/>
      <c r="BL246" s="4"/>
      <c r="BM246" s="2"/>
      <c r="BN246" s="4"/>
      <c r="BO246" s="4"/>
    </row>
    <row r="247" spans="1:67" ht="12.75">
      <c r="A247" s="4"/>
      <c r="B247" s="4"/>
      <c r="C247" s="4"/>
      <c r="D247" s="4"/>
      <c r="E247" s="4"/>
      <c r="F247" s="4"/>
      <c r="G247" s="4"/>
      <c r="H247" s="4"/>
      <c r="I247" s="4"/>
      <c r="J247" s="7"/>
      <c r="K247" s="4"/>
      <c r="L247" s="4"/>
      <c r="M247" s="4"/>
      <c r="N247" s="4"/>
      <c r="O247" s="315"/>
      <c r="P247" s="4"/>
      <c r="Q247" s="4"/>
      <c r="R247" s="4"/>
      <c r="S247" s="8"/>
      <c r="T247" s="4"/>
      <c r="U247" s="4"/>
      <c r="V247" s="4"/>
      <c r="W247" s="4"/>
      <c r="X247" s="4"/>
      <c r="Y247" s="4"/>
      <c r="Z247" s="4"/>
      <c r="AA247" s="4"/>
      <c r="AB247" s="9"/>
      <c r="AC247" s="9"/>
      <c r="AD247" s="9"/>
      <c r="AE247" s="9"/>
      <c r="AF247" s="9"/>
      <c r="AG247" s="9"/>
      <c r="AH247" s="9"/>
      <c r="AI247" s="9"/>
      <c r="AJ247" s="9"/>
      <c r="AK247" s="9"/>
      <c r="AL247" s="9"/>
      <c r="AM247" s="9"/>
      <c r="AN247" s="10"/>
      <c r="AO247" s="10"/>
      <c r="AP247" s="10"/>
      <c r="AQ247" s="9"/>
      <c r="AR247" s="1"/>
      <c r="AS247" s="7"/>
      <c r="AT247" s="4"/>
      <c r="AU247" s="3"/>
      <c r="AV247" s="3"/>
      <c r="AW247" s="2"/>
      <c r="AX247" s="4"/>
      <c r="AY247" s="7"/>
      <c r="AZ247" s="4"/>
      <c r="BA247" s="2"/>
      <c r="BB247" s="280"/>
      <c r="BC247" s="4"/>
      <c r="BD247" s="4"/>
      <c r="BE247" s="4"/>
      <c r="BF247" s="4"/>
      <c r="BG247" s="4"/>
      <c r="BH247" s="4"/>
      <c r="BI247" s="4"/>
      <c r="BJ247" s="4"/>
      <c r="BK247" s="4"/>
      <c r="BL247" s="4"/>
      <c r="BM247" s="2"/>
      <c r="BN247" s="4"/>
      <c r="BO247" s="4"/>
    </row>
    <row r="248" spans="1:67" ht="12.75">
      <c r="A248" s="4"/>
      <c r="B248" s="4"/>
      <c r="C248" s="4"/>
      <c r="D248" s="4"/>
      <c r="E248" s="4"/>
      <c r="F248" s="4"/>
      <c r="G248" s="4"/>
      <c r="H248" s="4"/>
      <c r="I248" s="4"/>
      <c r="J248" s="7"/>
      <c r="K248" s="4"/>
      <c r="L248" s="4"/>
      <c r="M248" s="4"/>
      <c r="N248" s="4"/>
      <c r="O248" s="315"/>
      <c r="P248" s="4"/>
      <c r="Q248" s="4"/>
      <c r="R248" s="4"/>
      <c r="S248" s="8"/>
      <c r="T248" s="4"/>
      <c r="U248" s="4"/>
      <c r="V248" s="4"/>
      <c r="W248" s="4"/>
      <c r="X248" s="4"/>
      <c r="Y248" s="4"/>
      <c r="Z248" s="4"/>
      <c r="AA248" s="4"/>
      <c r="AB248" s="9"/>
      <c r="AC248" s="9"/>
      <c r="AD248" s="9"/>
      <c r="AE248" s="9"/>
      <c r="AF248" s="9"/>
      <c r="AG248" s="9"/>
      <c r="AH248" s="9"/>
      <c r="AI248" s="9"/>
      <c r="AJ248" s="9"/>
      <c r="AK248" s="9"/>
      <c r="AL248" s="9"/>
      <c r="AM248" s="9"/>
      <c r="AN248" s="10"/>
      <c r="AO248" s="10"/>
      <c r="AP248" s="10"/>
      <c r="AQ248" s="9"/>
      <c r="AR248" s="1"/>
      <c r="AS248" s="7"/>
      <c r="AT248" s="4"/>
      <c r="AU248" s="3"/>
      <c r="AV248" s="3"/>
      <c r="AW248" s="2"/>
      <c r="AX248" s="4"/>
      <c r="AY248" s="7"/>
      <c r="AZ248" s="4"/>
      <c r="BA248" s="2"/>
      <c r="BB248" s="280"/>
      <c r="BC248" s="4"/>
      <c r="BD248" s="4"/>
      <c r="BE248" s="4"/>
      <c r="BF248" s="4"/>
      <c r="BG248" s="4"/>
      <c r="BH248" s="4"/>
      <c r="BI248" s="4"/>
      <c r="BJ248" s="4"/>
      <c r="BK248" s="4"/>
      <c r="BL248" s="4"/>
      <c r="BM248" s="2"/>
      <c r="BN248" s="4"/>
      <c r="BO248" s="4"/>
    </row>
    <row r="249" spans="1:67" ht="12.75">
      <c r="A249" s="4"/>
      <c r="B249" s="4"/>
      <c r="C249" s="4"/>
      <c r="D249" s="4"/>
      <c r="E249" s="4"/>
      <c r="F249" s="4"/>
      <c r="G249" s="4"/>
      <c r="H249" s="4"/>
      <c r="I249" s="4"/>
      <c r="J249" s="7"/>
      <c r="K249" s="4"/>
      <c r="L249" s="4"/>
      <c r="M249" s="4"/>
      <c r="N249" s="4"/>
      <c r="O249" s="315"/>
      <c r="P249" s="4"/>
      <c r="Q249" s="4"/>
      <c r="R249" s="4"/>
      <c r="S249" s="8"/>
      <c r="T249" s="4"/>
      <c r="U249" s="4"/>
      <c r="V249" s="4"/>
      <c r="W249" s="4"/>
      <c r="X249" s="4"/>
      <c r="Y249" s="4"/>
      <c r="Z249" s="4"/>
      <c r="AA249" s="4"/>
      <c r="AB249" s="9"/>
      <c r="AC249" s="9"/>
      <c r="AD249" s="9"/>
      <c r="AE249" s="9"/>
      <c r="AF249" s="9"/>
      <c r="AG249" s="9"/>
      <c r="AH249" s="9"/>
      <c r="AI249" s="9"/>
      <c r="AJ249" s="9"/>
      <c r="AK249" s="9"/>
      <c r="AL249" s="9"/>
      <c r="AM249" s="9"/>
      <c r="AN249" s="10"/>
      <c r="AO249" s="10"/>
      <c r="AP249" s="10"/>
      <c r="AQ249" s="9"/>
      <c r="AR249" s="1"/>
      <c r="AS249" s="7"/>
      <c r="AT249" s="4"/>
      <c r="AU249" s="3"/>
      <c r="AV249" s="3"/>
      <c r="AW249" s="2"/>
      <c r="AX249" s="4"/>
      <c r="AY249" s="7"/>
      <c r="AZ249" s="4"/>
      <c r="BA249" s="2"/>
      <c r="BB249" s="280"/>
      <c r="BC249" s="4"/>
      <c r="BD249" s="4"/>
      <c r="BE249" s="4"/>
      <c r="BF249" s="4"/>
      <c r="BG249" s="4"/>
      <c r="BH249" s="4"/>
      <c r="BI249" s="4"/>
      <c r="BJ249" s="4"/>
      <c r="BK249" s="4"/>
      <c r="BL249" s="4"/>
      <c r="BM249" s="2"/>
      <c r="BN249" s="4"/>
      <c r="BO249" s="4"/>
    </row>
    <row r="250" spans="1:67" ht="12.75">
      <c r="A250" s="4"/>
      <c r="B250" s="4"/>
      <c r="C250" s="4"/>
      <c r="D250" s="4"/>
      <c r="E250" s="4"/>
      <c r="F250" s="4"/>
      <c r="G250" s="4"/>
      <c r="H250" s="4"/>
      <c r="I250" s="4"/>
      <c r="J250" s="7"/>
      <c r="K250" s="4"/>
      <c r="L250" s="4"/>
      <c r="M250" s="4"/>
      <c r="N250" s="4"/>
      <c r="O250" s="315"/>
      <c r="P250" s="4"/>
      <c r="Q250" s="4"/>
      <c r="R250" s="4"/>
      <c r="S250" s="8"/>
      <c r="T250" s="4"/>
      <c r="U250" s="4"/>
      <c r="V250" s="4"/>
      <c r="W250" s="4"/>
      <c r="X250" s="4"/>
      <c r="Y250" s="4"/>
      <c r="Z250" s="4"/>
      <c r="AA250" s="4"/>
      <c r="AB250" s="9"/>
      <c r="AC250" s="9"/>
      <c r="AD250" s="9"/>
      <c r="AE250" s="9"/>
      <c r="AF250" s="9"/>
      <c r="AG250" s="9"/>
      <c r="AH250" s="9"/>
      <c r="AI250" s="9"/>
      <c r="AJ250" s="9"/>
      <c r="AK250" s="9"/>
      <c r="AL250" s="9"/>
      <c r="AM250" s="9"/>
      <c r="AN250" s="10"/>
      <c r="AO250" s="10"/>
      <c r="AP250" s="10"/>
      <c r="AQ250" s="9"/>
      <c r="AR250" s="1"/>
      <c r="AS250" s="7"/>
      <c r="AT250" s="4"/>
      <c r="AU250" s="3"/>
      <c r="AV250" s="3"/>
      <c r="AW250" s="2"/>
      <c r="AX250" s="4"/>
      <c r="AY250" s="7"/>
      <c r="AZ250" s="4"/>
      <c r="BA250" s="2"/>
      <c r="BB250" s="280"/>
      <c r="BC250" s="4"/>
      <c r="BD250" s="4"/>
      <c r="BE250" s="4"/>
      <c r="BF250" s="4"/>
      <c r="BG250" s="4"/>
      <c r="BH250" s="4"/>
      <c r="BI250" s="4"/>
      <c r="BJ250" s="4"/>
      <c r="BK250" s="4"/>
      <c r="BL250" s="4"/>
      <c r="BM250" s="2"/>
      <c r="BN250" s="4"/>
      <c r="BO250" s="4"/>
    </row>
    <row r="251" spans="1:67" ht="12.75">
      <c r="A251" s="4"/>
      <c r="B251" s="4"/>
      <c r="C251" s="4"/>
      <c r="D251" s="4"/>
      <c r="E251" s="4"/>
      <c r="F251" s="4"/>
      <c r="G251" s="4"/>
      <c r="H251" s="4"/>
      <c r="I251" s="4"/>
      <c r="J251" s="7"/>
      <c r="K251" s="4"/>
      <c r="L251" s="4"/>
      <c r="M251" s="4"/>
      <c r="N251" s="4"/>
      <c r="O251" s="315"/>
      <c r="P251" s="4"/>
      <c r="Q251" s="4"/>
      <c r="R251" s="4"/>
      <c r="S251" s="8"/>
      <c r="T251" s="4"/>
      <c r="U251" s="4"/>
      <c r="V251" s="4"/>
      <c r="W251" s="4"/>
      <c r="X251" s="4"/>
      <c r="Y251" s="4"/>
      <c r="Z251" s="4"/>
      <c r="AA251" s="4"/>
      <c r="AB251" s="9"/>
      <c r="AC251" s="9"/>
      <c r="AD251" s="9"/>
      <c r="AE251" s="9"/>
      <c r="AF251" s="9"/>
      <c r="AG251" s="9"/>
      <c r="AH251" s="9"/>
      <c r="AI251" s="9"/>
      <c r="AJ251" s="9"/>
      <c r="AK251" s="9"/>
      <c r="AL251" s="9"/>
      <c r="AM251" s="9"/>
      <c r="AN251" s="10"/>
      <c r="AO251" s="10"/>
      <c r="AP251" s="10"/>
      <c r="AQ251" s="9"/>
      <c r="AR251" s="1"/>
      <c r="AS251" s="7"/>
      <c r="AT251" s="4"/>
      <c r="AU251" s="3"/>
      <c r="AV251" s="3"/>
      <c r="AW251" s="2"/>
      <c r="AX251" s="4"/>
      <c r="AY251" s="7"/>
      <c r="AZ251" s="4"/>
      <c r="BA251" s="2"/>
      <c r="BB251" s="280"/>
      <c r="BC251" s="4"/>
      <c r="BD251" s="4"/>
      <c r="BE251" s="4"/>
      <c r="BF251" s="4"/>
      <c r="BG251" s="4"/>
      <c r="BH251" s="4"/>
      <c r="BI251" s="4"/>
      <c r="BJ251" s="4"/>
      <c r="BK251" s="4"/>
      <c r="BL251" s="4"/>
      <c r="BM251" s="2"/>
      <c r="BN251" s="4"/>
      <c r="BO251" s="4"/>
    </row>
    <row r="252" spans="1:67" ht="12.75">
      <c r="A252" s="4"/>
      <c r="B252" s="4"/>
      <c r="C252" s="4"/>
      <c r="D252" s="4"/>
      <c r="E252" s="4"/>
      <c r="F252" s="4"/>
      <c r="G252" s="4"/>
      <c r="H252" s="4"/>
      <c r="I252" s="4"/>
      <c r="J252" s="7"/>
      <c r="K252" s="4"/>
      <c r="L252" s="4"/>
      <c r="M252" s="4"/>
      <c r="N252" s="4"/>
      <c r="O252" s="315"/>
      <c r="P252" s="4"/>
      <c r="Q252" s="4"/>
      <c r="R252" s="4"/>
      <c r="S252" s="8"/>
      <c r="T252" s="4"/>
      <c r="U252" s="4"/>
      <c r="V252" s="4"/>
      <c r="W252" s="4"/>
      <c r="X252" s="4"/>
      <c r="Y252" s="4"/>
      <c r="Z252" s="4"/>
      <c r="AA252" s="4"/>
      <c r="AB252" s="9"/>
      <c r="AC252" s="9"/>
      <c r="AD252" s="9"/>
      <c r="AE252" s="9"/>
      <c r="AF252" s="9"/>
      <c r="AG252" s="9"/>
      <c r="AH252" s="9"/>
      <c r="AI252" s="9"/>
      <c r="AJ252" s="9"/>
      <c r="AK252" s="9"/>
      <c r="AL252" s="9"/>
      <c r="AM252" s="9"/>
      <c r="AN252" s="10"/>
      <c r="AO252" s="10"/>
      <c r="AP252" s="10"/>
      <c r="AQ252" s="9"/>
      <c r="AR252" s="1"/>
      <c r="AS252" s="7"/>
      <c r="AT252" s="4"/>
      <c r="AU252" s="3"/>
      <c r="AV252" s="3"/>
      <c r="AW252" s="2"/>
      <c r="AX252" s="4"/>
      <c r="AY252" s="7"/>
      <c r="AZ252" s="4"/>
      <c r="BA252" s="2"/>
      <c r="BB252" s="280"/>
      <c r="BC252" s="4"/>
      <c r="BD252" s="4"/>
      <c r="BE252" s="4"/>
      <c r="BF252" s="4"/>
      <c r="BG252" s="4"/>
      <c r="BH252" s="4"/>
      <c r="BI252" s="4"/>
      <c r="BJ252" s="4"/>
      <c r="BK252" s="4"/>
      <c r="BL252" s="4"/>
      <c r="BM252" s="2"/>
      <c r="BN252" s="4"/>
      <c r="BO252" s="4"/>
    </row>
    <row r="253" spans="1:67" ht="12.75">
      <c r="A253" s="4"/>
      <c r="B253" s="4"/>
      <c r="C253" s="4"/>
      <c r="D253" s="4"/>
      <c r="E253" s="4"/>
      <c r="F253" s="4"/>
      <c r="G253" s="4"/>
      <c r="H253" s="4"/>
      <c r="I253" s="4"/>
      <c r="J253" s="7"/>
      <c r="K253" s="4"/>
      <c r="L253" s="4"/>
      <c r="M253" s="4"/>
      <c r="N253" s="4"/>
      <c r="O253" s="315"/>
      <c r="P253" s="4"/>
      <c r="Q253" s="4"/>
      <c r="R253" s="4"/>
      <c r="S253" s="8"/>
      <c r="T253" s="4"/>
      <c r="U253" s="4"/>
      <c r="V253" s="4"/>
      <c r="W253" s="4"/>
      <c r="X253" s="4"/>
      <c r="Y253" s="4"/>
      <c r="Z253" s="4"/>
      <c r="AA253" s="4"/>
      <c r="AB253" s="9"/>
      <c r="AC253" s="9"/>
      <c r="AD253" s="9"/>
      <c r="AE253" s="9"/>
      <c r="AF253" s="9"/>
      <c r="AG253" s="9"/>
      <c r="AH253" s="9"/>
      <c r="AI253" s="9"/>
      <c r="AJ253" s="9"/>
      <c r="AK253" s="9"/>
      <c r="AL253" s="9"/>
      <c r="AM253" s="9"/>
      <c r="AN253" s="10"/>
      <c r="AO253" s="10"/>
      <c r="AP253" s="10"/>
      <c r="AQ253" s="9"/>
      <c r="AR253" s="1"/>
      <c r="AS253" s="7"/>
      <c r="AT253" s="4"/>
      <c r="AU253" s="3"/>
      <c r="AV253" s="3"/>
      <c r="AW253" s="2"/>
      <c r="AX253" s="4"/>
      <c r="AY253" s="7"/>
      <c r="AZ253" s="4"/>
      <c r="BA253" s="2"/>
      <c r="BB253" s="280"/>
      <c r="BC253" s="4"/>
      <c r="BD253" s="4"/>
      <c r="BE253" s="4"/>
      <c r="BF253" s="4"/>
      <c r="BG253" s="4"/>
      <c r="BH253" s="4"/>
      <c r="BI253" s="4"/>
      <c r="BJ253" s="4"/>
      <c r="BK253" s="4"/>
      <c r="BL253" s="4"/>
      <c r="BM253" s="2"/>
      <c r="BN253" s="4"/>
      <c r="BO253" s="4"/>
    </row>
    <row r="254" spans="1:67" ht="12.75">
      <c r="A254" s="4"/>
      <c r="B254" s="4"/>
      <c r="C254" s="4"/>
      <c r="D254" s="4"/>
      <c r="E254" s="4"/>
      <c r="F254" s="4"/>
      <c r="G254" s="4"/>
      <c r="H254" s="4"/>
      <c r="I254" s="4"/>
      <c r="J254" s="7"/>
      <c r="K254" s="4"/>
      <c r="L254" s="4"/>
      <c r="M254" s="4"/>
      <c r="N254" s="4"/>
      <c r="O254" s="315"/>
      <c r="P254" s="4"/>
      <c r="Q254" s="4"/>
      <c r="R254" s="4"/>
      <c r="S254" s="8"/>
      <c r="T254" s="4"/>
      <c r="U254" s="4"/>
      <c r="V254" s="4"/>
      <c r="W254" s="4"/>
      <c r="X254" s="4"/>
      <c r="Y254" s="4"/>
      <c r="Z254" s="4"/>
      <c r="AA254" s="4"/>
      <c r="AB254" s="9"/>
      <c r="AC254" s="9"/>
      <c r="AD254" s="9"/>
      <c r="AE254" s="9"/>
      <c r="AF254" s="9"/>
      <c r="AG254" s="9"/>
      <c r="AH254" s="9"/>
      <c r="AI254" s="9"/>
      <c r="AJ254" s="9"/>
      <c r="AK254" s="9"/>
      <c r="AL254" s="9"/>
      <c r="AM254" s="9"/>
      <c r="AN254" s="10"/>
      <c r="AO254" s="10"/>
      <c r="AP254" s="10"/>
      <c r="AQ254" s="9"/>
      <c r="AR254" s="1"/>
      <c r="AS254" s="7"/>
      <c r="AT254" s="4"/>
      <c r="AU254" s="3"/>
      <c r="AV254" s="3"/>
      <c r="AW254" s="2"/>
      <c r="AX254" s="4"/>
      <c r="AY254" s="7"/>
      <c r="AZ254" s="4"/>
      <c r="BA254" s="2"/>
      <c r="BB254" s="280"/>
      <c r="BC254" s="4"/>
      <c r="BD254" s="4"/>
      <c r="BE254" s="4"/>
      <c r="BF254" s="4"/>
      <c r="BG254" s="4"/>
      <c r="BH254" s="4"/>
      <c r="BI254" s="4"/>
      <c r="BJ254" s="4"/>
      <c r="BK254" s="4"/>
      <c r="BL254" s="4"/>
      <c r="BM254" s="2"/>
      <c r="BN254" s="4"/>
      <c r="BO254" s="4"/>
    </row>
    <row r="255" spans="1:67" ht="12.75">
      <c r="A255" s="4"/>
      <c r="B255" s="4"/>
      <c r="C255" s="4"/>
      <c r="D255" s="4"/>
      <c r="E255" s="4"/>
      <c r="F255" s="4"/>
      <c r="G255" s="4"/>
      <c r="H255" s="4"/>
      <c r="I255" s="4"/>
      <c r="J255" s="7"/>
      <c r="K255" s="4"/>
      <c r="L255" s="4"/>
      <c r="M255" s="4"/>
      <c r="N255" s="4"/>
      <c r="O255" s="315"/>
      <c r="P255" s="4"/>
      <c r="Q255" s="4"/>
      <c r="R255" s="4"/>
      <c r="S255" s="8"/>
      <c r="T255" s="4"/>
      <c r="U255" s="4"/>
      <c r="V255" s="4"/>
      <c r="W255" s="4"/>
      <c r="X255" s="4"/>
      <c r="Y255" s="4"/>
      <c r="Z255" s="4"/>
      <c r="AA255" s="4"/>
      <c r="AB255" s="9"/>
      <c r="AC255" s="9"/>
      <c r="AD255" s="9"/>
      <c r="AE255" s="9"/>
      <c r="AF255" s="9"/>
      <c r="AG255" s="9"/>
      <c r="AH255" s="9"/>
      <c r="AI255" s="9"/>
      <c r="AJ255" s="9"/>
      <c r="AK255" s="9"/>
      <c r="AL255" s="9"/>
      <c r="AM255" s="9"/>
      <c r="AN255" s="10"/>
      <c r="AO255" s="10"/>
      <c r="AP255" s="10"/>
      <c r="AQ255" s="9"/>
      <c r="AR255" s="1"/>
      <c r="AS255" s="7"/>
      <c r="AT255" s="4"/>
      <c r="AU255" s="3"/>
      <c r="AV255" s="3"/>
      <c r="AW255" s="2"/>
      <c r="AX255" s="4"/>
      <c r="AY255" s="7"/>
      <c r="AZ255" s="4"/>
      <c r="BA255" s="2"/>
      <c r="BB255" s="280"/>
      <c r="BC255" s="4"/>
      <c r="BD255" s="4"/>
      <c r="BE255" s="4"/>
      <c r="BF255" s="4"/>
      <c r="BG255" s="4"/>
      <c r="BH255" s="4"/>
      <c r="BI255" s="4"/>
      <c r="BJ255" s="4"/>
      <c r="BK255" s="4"/>
      <c r="BL255" s="4"/>
      <c r="BM255" s="2"/>
      <c r="BN255" s="4"/>
      <c r="BO255" s="4"/>
    </row>
    <row r="256" spans="1:67" ht="12.75">
      <c r="A256" s="4"/>
      <c r="B256" s="4"/>
      <c r="C256" s="4"/>
      <c r="D256" s="4"/>
      <c r="E256" s="4"/>
      <c r="F256" s="4"/>
      <c r="G256" s="4"/>
      <c r="H256" s="4"/>
      <c r="I256" s="4"/>
      <c r="J256" s="7"/>
      <c r="K256" s="4"/>
      <c r="L256" s="4"/>
      <c r="M256" s="4"/>
      <c r="N256" s="4"/>
      <c r="O256" s="315"/>
      <c r="P256" s="4"/>
      <c r="Q256" s="4"/>
      <c r="R256" s="4"/>
      <c r="S256" s="8"/>
      <c r="T256" s="4"/>
      <c r="U256" s="4"/>
      <c r="V256" s="4"/>
      <c r="W256" s="4"/>
      <c r="X256" s="4"/>
      <c r="Y256" s="4"/>
      <c r="Z256" s="4"/>
      <c r="AA256" s="4"/>
      <c r="AB256" s="9"/>
      <c r="AC256" s="9"/>
      <c r="AD256" s="9"/>
      <c r="AE256" s="9"/>
      <c r="AF256" s="9"/>
      <c r="AG256" s="9"/>
      <c r="AH256" s="9"/>
      <c r="AI256" s="9"/>
      <c r="AJ256" s="9"/>
      <c r="AK256" s="9"/>
      <c r="AL256" s="9"/>
      <c r="AM256" s="9"/>
      <c r="AN256" s="10"/>
      <c r="AO256" s="10"/>
      <c r="AP256" s="10"/>
      <c r="AQ256" s="9"/>
      <c r="AR256" s="1"/>
      <c r="AS256" s="7"/>
      <c r="AT256" s="4"/>
      <c r="AU256" s="3"/>
      <c r="AV256" s="3"/>
      <c r="AW256" s="2"/>
      <c r="AX256" s="4"/>
      <c r="AY256" s="7"/>
      <c r="AZ256" s="4"/>
      <c r="BA256" s="2"/>
      <c r="BB256" s="280"/>
      <c r="BC256" s="4"/>
      <c r="BD256" s="4"/>
      <c r="BE256" s="4"/>
      <c r="BF256" s="4"/>
      <c r="BG256" s="4"/>
      <c r="BH256" s="4"/>
      <c r="BI256" s="4"/>
      <c r="BJ256" s="4"/>
      <c r="BK256" s="4"/>
      <c r="BL256" s="4"/>
      <c r="BM256" s="2"/>
      <c r="BN256" s="4"/>
      <c r="BO256" s="4"/>
    </row>
    <row r="257" spans="1:67" ht="12.75">
      <c r="A257" s="4"/>
      <c r="B257" s="4"/>
      <c r="C257" s="4"/>
      <c r="D257" s="4"/>
      <c r="E257" s="4"/>
      <c r="F257" s="4"/>
      <c r="G257" s="4"/>
      <c r="H257" s="4"/>
      <c r="I257" s="4"/>
      <c r="J257" s="7"/>
      <c r="K257" s="4"/>
      <c r="L257" s="4"/>
      <c r="M257" s="4"/>
      <c r="N257" s="4"/>
      <c r="O257" s="315"/>
      <c r="P257" s="4"/>
      <c r="Q257" s="4"/>
      <c r="R257" s="4"/>
      <c r="S257" s="8"/>
      <c r="T257" s="4"/>
      <c r="U257" s="4"/>
      <c r="V257" s="4"/>
      <c r="W257" s="4"/>
      <c r="X257" s="4"/>
      <c r="Y257" s="4"/>
      <c r="Z257" s="4"/>
      <c r="AA257" s="4"/>
      <c r="AB257" s="9"/>
      <c r="AC257" s="9"/>
      <c r="AD257" s="9"/>
      <c r="AE257" s="9"/>
      <c r="AF257" s="9"/>
      <c r="AG257" s="9"/>
      <c r="AH257" s="9"/>
      <c r="AI257" s="9"/>
      <c r="AJ257" s="9"/>
      <c r="AK257" s="9"/>
      <c r="AL257" s="9"/>
      <c r="AM257" s="9"/>
      <c r="AN257" s="10"/>
      <c r="AO257" s="10"/>
      <c r="AP257" s="10"/>
      <c r="AQ257" s="9"/>
      <c r="AR257" s="1"/>
      <c r="AS257" s="7"/>
      <c r="AT257" s="4"/>
      <c r="AU257" s="3"/>
      <c r="AV257" s="3"/>
      <c r="AW257" s="2"/>
      <c r="AX257" s="4"/>
      <c r="AY257" s="7"/>
      <c r="AZ257" s="4"/>
      <c r="BA257" s="2"/>
      <c r="BB257" s="280"/>
      <c r="BC257" s="4"/>
      <c r="BD257" s="4"/>
      <c r="BE257" s="4"/>
      <c r="BF257" s="4"/>
      <c r="BG257" s="4"/>
      <c r="BH257" s="4"/>
      <c r="BI257" s="4"/>
      <c r="BJ257" s="4"/>
      <c r="BK257" s="4"/>
      <c r="BL257" s="4"/>
      <c r="BM257" s="2"/>
      <c r="BN257" s="4"/>
      <c r="BO257" s="4"/>
    </row>
    <row r="258" spans="1:67" ht="12.75">
      <c r="A258" s="4"/>
      <c r="B258" s="4"/>
      <c r="C258" s="4"/>
      <c r="D258" s="4"/>
      <c r="E258" s="4"/>
      <c r="F258" s="4"/>
      <c r="G258" s="4"/>
      <c r="H258" s="4"/>
      <c r="I258" s="4"/>
      <c r="J258" s="7"/>
      <c r="K258" s="4"/>
      <c r="L258" s="4"/>
      <c r="M258" s="4"/>
      <c r="N258" s="4"/>
      <c r="O258" s="315"/>
      <c r="P258" s="4"/>
      <c r="Q258" s="4"/>
      <c r="R258" s="4"/>
      <c r="S258" s="8"/>
      <c r="T258" s="4"/>
      <c r="U258" s="4"/>
      <c r="V258" s="4"/>
      <c r="W258" s="4"/>
      <c r="X258" s="4"/>
      <c r="Y258" s="4"/>
      <c r="Z258" s="4"/>
      <c r="AA258" s="4"/>
      <c r="AB258" s="9"/>
      <c r="AC258" s="9"/>
      <c r="AD258" s="9"/>
      <c r="AE258" s="9"/>
      <c r="AF258" s="9"/>
      <c r="AG258" s="9"/>
      <c r="AH258" s="9"/>
      <c r="AI258" s="9"/>
      <c r="AJ258" s="9"/>
      <c r="AK258" s="9"/>
      <c r="AL258" s="9"/>
      <c r="AM258" s="9"/>
      <c r="AN258" s="10"/>
      <c r="AO258" s="10"/>
      <c r="AP258" s="10"/>
      <c r="AQ258" s="9"/>
      <c r="AR258" s="1"/>
      <c r="AS258" s="7"/>
      <c r="AT258" s="4"/>
      <c r="AU258" s="3"/>
      <c r="AV258" s="3"/>
      <c r="AW258" s="2"/>
      <c r="AX258" s="4"/>
      <c r="AY258" s="7"/>
      <c r="AZ258" s="4"/>
      <c r="BA258" s="2"/>
      <c r="BB258" s="280"/>
      <c r="BC258" s="4"/>
      <c r="BD258" s="4"/>
      <c r="BE258" s="4"/>
      <c r="BF258" s="4"/>
      <c r="BG258" s="4"/>
      <c r="BH258" s="4"/>
      <c r="BI258" s="4"/>
      <c r="BJ258" s="4"/>
      <c r="BK258" s="4"/>
      <c r="BL258" s="4"/>
      <c r="BM258" s="2"/>
      <c r="BN258" s="4"/>
      <c r="BO258" s="4"/>
    </row>
    <row r="259" spans="1:67" ht="12.75">
      <c r="A259" s="4"/>
      <c r="B259" s="4"/>
      <c r="C259" s="4"/>
      <c r="D259" s="4"/>
      <c r="E259" s="4"/>
      <c r="F259" s="4"/>
      <c r="G259" s="4"/>
      <c r="H259" s="4"/>
      <c r="I259" s="4"/>
      <c r="J259" s="7"/>
      <c r="K259" s="4"/>
      <c r="L259" s="4"/>
      <c r="M259" s="4"/>
      <c r="N259" s="4"/>
      <c r="O259" s="315"/>
      <c r="P259" s="4"/>
      <c r="Q259" s="4"/>
      <c r="R259" s="4"/>
      <c r="S259" s="8"/>
      <c r="T259" s="4"/>
      <c r="U259" s="4"/>
      <c r="V259" s="4"/>
      <c r="W259" s="4"/>
      <c r="X259" s="4"/>
      <c r="Y259" s="4"/>
      <c r="Z259" s="4"/>
      <c r="AA259" s="4"/>
      <c r="AB259" s="9"/>
      <c r="AC259" s="9"/>
      <c r="AD259" s="9"/>
      <c r="AE259" s="9"/>
      <c r="AF259" s="9"/>
      <c r="AG259" s="9"/>
      <c r="AH259" s="9"/>
      <c r="AI259" s="9"/>
      <c r="AJ259" s="9"/>
      <c r="AK259" s="9"/>
      <c r="AL259" s="9"/>
      <c r="AM259" s="9"/>
      <c r="AN259" s="10"/>
      <c r="AO259" s="10"/>
      <c r="AP259" s="10"/>
      <c r="AQ259" s="9"/>
      <c r="AR259" s="1"/>
      <c r="AS259" s="7"/>
      <c r="AT259" s="4"/>
      <c r="AU259" s="3"/>
      <c r="AV259" s="3"/>
      <c r="AW259" s="2"/>
      <c r="AX259" s="4"/>
      <c r="AY259" s="7"/>
      <c r="AZ259" s="4"/>
      <c r="BA259" s="2"/>
      <c r="BB259" s="280"/>
      <c r="BC259" s="4"/>
      <c r="BD259" s="4"/>
      <c r="BE259" s="4"/>
      <c r="BF259" s="4"/>
      <c r="BG259" s="4"/>
      <c r="BH259" s="4"/>
      <c r="BI259" s="4"/>
      <c r="BJ259" s="4"/>
      <c r="BK259" s="4"/>
      <c r="BL259" s="4"/>
      <c r="BM259" s="2"/>
      <c r="BN259" s="4"/>
      <c r="BO259" s="4"/>
    </row>
    <row r="260" spans="1:67" ht="12.75">
      <c r="A260" s="4"/>
      <c r="B260" s="4"/>
      <c r="C260" s="4"/>
      <c r="D260" s="4"/>
      <c r="E260" s="4"/>
      <c r="F260" s="4"/>
      <c r="G260" s="4"/>
      <c r="H260" s="4"/>
      <c r="I260" s="4"/>
      <c r="J260" s="7"/>
      <c r="K260" s="4"/>
      <c r="L260" s="4"/>
      <c r="M260" s="4"/>
      <c r="N260" s="4"/>
      <c r="O260" s="315"/>
      <c r="P260" s="4"/>
      <c r="Q260" s="4"/>
      <c r="R260" s="4"/>
      <c r="S260" s="8"/>
      <c r="T260" s="4"/>
      <c r="U260" s="4"/>
      <c r="V260" s="4"/>
      <c r="W260" s="4"/>
      <c r="X260" s="4"/>
      <c r="Y260" s="4"/>
      <c r="Z260" s="4"/>
      <c r="AA260" s="4"/>
      <c r="AB260" s="9"/>
      <c r="AC260" s="9"/>
      <c r="AD260" s="9"/>
      <c r="AE260" s="9"/>
      <c r="AF260" s="9"/>
      <c r="AG260" s="9"/>
      <c r="AH260" s="9"/>
      <c r="AI260" s="9"/>
      <c r="AJ260" s="9"/>
      <c r="AK260" s="9"/>
      <c r="AL260" s="9"/>
      <c r="AM260" s="9"/>
      <c r="AN260" s="10"/>
      <c r="AO260" s="10"/>
      <c r="AP260" s="10"/>
      <c r="AQ260" s="9"/>
      <c r="AR260" s="1"/>
      <c r="AS260" s="7"/>
      <c r="AT260" s="4"/>
      <c r="AU260" s="3"/>
      <c r="AV260" s="3"/>
      <c r="AW260" s="2"/>
      <c r="AX260" s="4"/>
      <c r="AY260" s="7"/>
      <c r="AZ260" s="4"/>
      <c r="BA260" s="2"/>
      <c r="BB260" s="280"/>
      <c r="BC260" s="4"/>
      <c r="BD260" s="4"/>
      <c r="BE260" s="4"/>
      <c r="BF260" s="4"/>
      <c r="BG260" s="4"/>
      <c r="BH260" s="4"/>
      <c r="BI260" s="4"/>
      <c r="BJ260" s="4"/>
      <c r="BK260" s="4"/>
      <c r="BL260" s="4"/>
      <c r="BM260" s="2"/>
      <c r="BN260" s="4"/>
      <c r="BO260" s="4"/>
    </row>
    <row r="261" spans="1:67" ht="12.75">
      <c r="A261" s="4"/>
      <c r="B261" s="4"/>
      <c r="C261" s="4"/>
      <c r="D261" s="4"/>
      <c r="E261" s="4"/>
      <c r="F261" s="4"/>
      <c r="G261" s="4"/>
      <c r="H261" s="4"/>
      <c r="I261" s="4"/>
      <c r="J261" s="7"/>
      <c r="K261" s="4"/>
      <c r="L261" s="4"/>
      <c r="M261" s="4"/>
      <c r="N261" s="4"/>
      <c r="O261" s="315"/>
      <c r="P261" s="4"/>
      <c r="Q261" s="4"/>
      <c r="R261" s="4"/>
      <c r="S261" s="8"/>
      <c r="T261" s="4"/>
      <c r="U261" s="4"/>
      <c r="V261" s="4"/>
      <c r="W261" s="4"/>
      <c r="X261" s="4"/>
      <c r="Y261" s="4"/>
      <c r="Z261" s="4"/>
      <c r="AA261" s="4"/>
      <c r="AB261" s="9"/>
      <c r="AC261" s="9"/>
      <c r="AD261" s="9"/>
      <c r="AE261" s="9"/>
      <c r="AF261" s="9"/>
      <c r="AG261" s="9"/>
      <c r="AH261" s="9"/>
      <c r="AI261" s="9"/>
      <c r="AJ261" s="9"/>
      <c r="AK261" s="9"/>
      <c r="AL261" s="9"/>
      <c r="AM261" s="9"/>
      <c r="AN261" s="10"/>
      <c r="AO261" s="10"/>
      <c r="AP261" s="10"/>
      <c r="AQ261" s="9"/>
      <c r="AR261" s="1"/>
      <c r="AS261" s="7"/>
      <c r="AT261" s="4"/>
      <c r="AU261" s="3"/>
      <c r="AV261" s="3"/>
      <c r="AW261" s="2"/>
      <c r="AX261" s="4"/>
      <c r="AY261" s="7"/>
      <c r="AZ261" s="4"/>
      <c r="BA261" s="2"/>
      <c r="BB261" s="280"/>
      <c r="BC261" s="4"/>
      <c r="BD261" s="4"/>
      <c r="BE261" s="4"/>
      <c r="BF261" s="4"/>
      <c r="BG261" s="4"/>
      <c r="BH261" s="4"/>
      <c r="BI261" s="4"/>
      <c r="BJ261" s="4"/>
      <c r="BK261" s="4"/>
      <c r="BL261" s="4"/>
      <c r="BM261" s="2"/>
      <c r="BN261" s="4"/>
      <c r="BO261" s="4"/>
    </row>
    <row r="262" spans="1:67" ht="12.75">
      <c r="A262" s="4"/>
      <c r="B262" s="4"/>
      <c r="C262" s="4"/>
      <c r="D262" s="4"/>
      <c r="E262" s="4"/>
      <c r="F262" s="4"/>
      <c r="G262" s="4"/>
      <c r="H262" s="4"/>
      <c r="I262" s="4"/>
      <c r="J262" s="7"/>
      <c r="K262" s="4"/>
      <c r="L262" s="4"/>
      <c r="M262" s="4"/>
      <c r="N262" s="4"/>
      <c r="O262" s="315"/>
      <c r="P262" s="4"/>
      <c r="Q262" s="4"/>
      <c r="R262" s="4"/>
      <c r="S262" s="8"/>
      <c r="T262" s="4"/>
      <c r="U262" s="4"/>
      <c r="V262" s="4"/>
      <c r="W262" s="4"/>
      <c r="X262" s="4"/>
      <c r="Y262" s="4"/>
      <c r="Z262" s="4"/>
      <c r="AA262" s="4"/>
      <c r="AB262" s="9"/>
      <c r="AC262" s="9"/>
      <c r="AD262" s="9"/>
      <c r="AE262" s="9"/>
      <c r="AF262" s="9"/>
      <c r="AG262" s="9"/>
      <c r="AH262" s="9"/>
      <c r="AI262" s="9"/>
      <c r="AJ262" s="9"/>
      <c r="AK262" s="9"/>
      <c r="AL262" s="9"/>
      <c r="AM262" s="9"/>
      <c r="AN262" s="10"/>
      <c r="AO262" s="10"/>
      <c r="AP262" s="10"/>
      <c r="AQ262" s="9"/>
      <c r="AR262" s="1"/>
      <c r="AS262" s="7"/>
      <c r="AT262" s="4"/>
      <c r="AU262" s="3"/>
      <c r="AV262" s="3"/>
      <c r="AW262" s="2"/>
      <c r="AX262" s="4"/>
      <c r="AY262" s="7"/>
      <c r="AZ262" s="4"/>
      <c r="BA262" s="2"/>
      <c r="BB262" s="280"/>
      <c r="BC262" s="4"/>
      <c r="BD262" s="4"/>
      <c r="BE262" s="4"/>
      <c r="BF262" s="4"/>
      <c r="BG262" s="4"/>
      <c r="BH262" s="4"/>
      <c r="BI262" s="4"/>
      <c r="BJ262" s="4"/>
      <c r="BK262" s="4"/>
      <c r="BL262" s="4"/>
      <c r="BM262" s="2"/>
      <c r="BN262" s="4"/>
      <c r="BO262" s="4"/>
    </row>
    <row r="263" spans="1:67" ht="12.75">
      <c r="A263" s="4"/>
      <c r="B263" s="4"/>
      <c r="C263" s="4"/>
      <c r="D263" s="4"/>
      <c r="E263" s="4"/>
      <c r="F263" s="4"/>
      <c r="G263" s="4"/>
      <c r="H263" s="4"/>
      <c r="I263" s="4"/>
      <c r="J263" s="7"/>
      <c r="K263" s="4"/>
      <c r="L263" s="4"/>
      <c r="M263" s="4"/>
      <c r="N263" s="4"/>
      <c r="O263" s="315"/>
      <c r="P263" s="4"/>
      <c r="Q263" s="4"/>
      <c r="R263" s="4"/>
      <c r="S263" s="8"/>
      <c r="T263" s="4"/>
      <c r="U263" s="4"/>
      <c r="V263" s="4"/>
      <c r="W263" s="4"/>
      <c r="X263" s="4"/>
      <c r="Y263" s="4"/>
      <c r="Z263" s="4"/>
      <c r="AA263" s="4"/>
      <c r="AB263" s="9"/>
      <c r="AC263" s="9"/>
      <c r="AD263" s="9"/>
      <c r="AE263" s="9"/>
      <c r="AF263" s="9"/>
      <c r="AG263" s="9"/>
      <c r="AH263" s="9"/>
      <c r="AI263" s="9"/>
      <c r="AJ263" s="9"/>
      <c r="AK263" s="9"/>
      <c r="AL263" s="9"/>
      <c r="AM263" s="9"/>
      <c r="AN263" s="10"/>
      <c r="AO263" s="10"/>
      <c r="AP263" s="10"/>
      <c r="AQ263" s="9"/>
      <c r="AR263" s="1"/>
      <c r="AS263" s="7"/>
      <c r="AT263" s="4"/>
      <c r="AU263" s="3"/>
      <c r="AV263" s="3"/>
      <c r="AW263" s="2"/>
      <c r="AX263" s="4"/>
      <c r="AY263" s="7"/>
      <c r="AZ263" s="4"/>
      <c r="BA263" s="2"/>
      <c r="BB263" s="280"/>
      <c r="BC263" s="4"/>
      <c r="BD263" s="4"/>
      <c r="BE263" s="4"/>
      <c r="BF263" s="4"/>
      <c r="BG263" s="4"/>
      <c r="BH263" s="4"/>
      <c r="BI263" s="4"/>
      <c r="BJ263" s="4"/>
      <c r="BK263" s="4"/>
      <c r="BL263" s="4"/>
      <c r="BM263" s="2"/>
      <c r="BN263" s="4"/>
      <c r="BO263" s="4"/>
    </row>
    <row r="264" spans="1:67" ht="12.75">
      <c r="A264" s="4"/>
      <c r="B264" s="4"/>
      <c r="C264" s="4"/>
      <c r="D264" s="4"/>
      <c r="E264" s="4"/>
      <c r="F264" s="4"/>
      <c r="G264" s="4"/>
      <c r="H264" s="4"/>
      <c r="I264" s="4"/>
      <c r="J264" s="7"/>
      <c r="K264" s="4"/>
      <c r="L264" s="4"/>
      <c r="M264" s="4"/>
      <c r="N264" s="4"/>
      <c r="O264" s="315"/>
      <c r="P264" s="4"/>
      <c r="Q264" s="4"/>
      <c r="R264" s="4"/>
      <c r="S264" s="8"/>
      <c r="T264" s="4"/>
      <c r="U264" s="4"/>
      <c r="V264" s="4"/>
      <c r="W264" s="4"/>
      <c r="X264" s="4"/>
      <c r="Y264" s="4"/>
      <c r="Z264" s="4"/>
      <c r="AA264" s="4"/>
      <c r="AB264" s="9"/>
      <c r="AC264" s="9"/>
      <c r="AD264" s="9"/>
      <c r="AE264" s="9"/>
      <c r="AF264" s="9"/>
      <c r="AG264" s="9"/>
      <c r="AH264" s="9"/>
      <c r="AI264" s="9"/>
      <c r="AJ264" s="9"/>
      <c r="AK264" s="9"/>
      <c r="AL264" s="9"/>
      <c r="AM264" s="9"/>
      <c r="AN264" s="10"/>
      <c r="AO264" s="10"/>
      <c r="AP264" s="10"/>
      <c r="AQ264" s="9"/>
      <c r="AR264" s="1"/>
      <c r="AS264" s="7"/>
      <c r="AT264" s="4"/>
      <c r="AU264" s="3"/>
      <c r="AV264" s="3"/>
      <c r="AW264" s="2"/>
      <c r="AX264" s="4"/>
      <c r="AY264" s="7"/>
      <c r="AZ264" s="4"/>
      <c r="BA264" s="2"/>
      <c r="BB264" s="280"/>
      <c r="BC264" s="4"/>
      <c r="BD264" s="4"/>
      <c r="BE264" s="4"/>
      <c r="BF264" s="4"/>
      <c r="BG264" s="4"/>
      <c r="BH264" s="4"/>
      <c r="BI264" s="4"/>
      <c r="BJ264" s="4"/>
      <c r="BK264" s="4"/>
      <c r="BL264" s="4"/>
      <c r="BM264" s="2"/>
      <c r="BN264" s="4"/>
      <c r="BO264" s="4"/>
    </row>
    <row r="265" spans="1:67" ht="12.75">
      <c r="A265" s="4"/>
      <c r="B265" s="4"/>
      <c r="C265" s="4"/>
      <c r="D265" s="4"/>
      <c r="E265" s="4"/>
      <c r="F265" s="4"/>
      <c r="G265" s="4"/>
      <c r="H265" s="4"/>
      <c r="I265" s="4"/>
      <c r="J265" s="7"/>
      <c r="K265" s="4"/>
      <c r="L265" s="4"/>
      <c r="M265" s="4"/>
      <c r="N265" s="4"/>
      <c r="O265" s="315"/>
      <c r="P265" s="4"/>
      <c r="Q265" s="4"/>
      <c r="R265" s="4"/>
      <c r="S265" s="8"/>
      <c r="T265" s="4"/>
      <c r="U265" s="4"/>
      <c r="V265" s="4"/>
      <c r="W265" s="4"/>
      <c r="X265" s="4"/>
      <c r="Y265" s="4"/>
      <c r="Z265" s="4"/>
      <c r="AA265" s="4"/>
      <c r="AB265" s="9"/>
      <c r="AC265" s="9"/>
      <c r="AD265" s="9"/>
      <c r="AE265" s="9"/>
      <c r="AF265" s="9"/>
      <c r="AG265" s="9"/>
      <c r="AH265" s="9"/>
      <c r="AI265" s="9"/>
      <c r="AJ265" s="9"/>
      <c r="AK265" s="9"/>
      <c r="AL265" s="9"/>
      <c r="AM265" s="9"/>
      <c r="AN265" s="10"/>
      <c r="AO265" s="10"/>
      <c r="AP265" s="10"/>
      <c r="AQ265" s="9"/>
      <c r="AR265" s="1"/>
      <c r="AS265" s="7"/>
      <c r="AT265" s="4"/>
      <c r="AU265" s="3"/>
      <c r="AV265" s="3"/>
      <c r="AW265" s="2"/>
      <c r="AX265" s="4"/>
      <c r="AY265" s="7"/>
      <c r="AZ265" s="4"/>
      <c r="BA265" s="2"/>
      <c r="BB265" s="280"/>
      <c r="BC265" s="4"/>
      <c r="BD265" s="4"/>
      <c r="BE265" s="4"/>
      <c r="BF265" s="4"/>
      <c r="BG265" s="4"/>
      <c r="BH265" s="4"/>
      <c r="BI265" s="4"/>
      <c r="BJ265" s="4"/>
      <c r="BK265" s="4"/>
      <c r="BL265" s="4"/>
      <c r="BM265" s="2"/>
      <c r="BN265" s="4"/>
      <c r="BO265" s="4"/>
    </row>
    <row r="266" spans="1:67" ht="12.75">
      <c r="A266" s="4"/>
      <c r="B266" s="4"/>
      <c r="C266" s="4"/>
      <c r="D266" s="4"/>
      <c r="E266" s="4"/>
      <c r="F266" s="4"/>
      <c r="G266" s="4"/>
      <c r="H266" s="4"/>
      <c r="I266" s="4"/>
      <c r="J266" s="7"/>
      <c r="K266" s="4"/>
      <c r="L266" s="4"/>
      <c r="M266" s="4"/>
      <c r="N266" s="4"/>
      <c r="O266" s="315"/>
      <c r="P266" s="4"/>
      <c r="Q266" s="4"/>
      <c r="R266" s="4"/>
      <c r="S266" s="8"/>
      <c r="T266" s="4"/>
      <c r="U266" s="4"/>
      <c r="V266" s="4"/>
      <c r="W266" s="4"/>
      <c r="X266" s="4"/>
      <c r="Y266" s="4"/>
      <c r="Z266" s="4"/>
      <c r="AA266" s="4"/>
      <c r="AB266" s="9"/>
      <c r="AC266" s="9"/>
      <c r="AD266" s="9"/>
      <c r="AE266" s="9"/>
      <c r="AF266" s="9"/>
      <c r="AG266" s="9"/>
      <c r="AH266" s="9"/>
      <c r="AI266" s="9"/>
      <c r="AJ266" s="9"/>
      <c r="AK266" s="9"/>
      <c r="AL266" s="9"/>
      <c r="AM266" s="9"/>
      <c r="AN266" s="10"/>
      <c r="AO266" s="10"/>
      <c r="AP266" s="10"/>
      <c r="AQ266" s="9"/>
      <c r="AR266" s="1"/>
      <c r="AS266" s="7"/>
      <c r="AT266" s="4"/>
      <c r="AU266" s="3"/>
      <c r="AV266" s="3"/>
      <c r="AW266" s="2"/>
      <c r="AX266" s="4"/>
      <c r="AY266" s="7"/>
      <c r="AZ266" s="4"/>
      <c r="BA266" s="2"/>
      <c r="BB266" s="280"/>
      <c r="BC266" s="4"/>
      <c r="BD266" s="4"/>
      <c r="BE266" s="4"/>
      <c r="BF266" s="4"/>
      <c r="BG266" s="4"/>
      <c r="BH266" s="4"/>
      <c r="BI266" s="4"/>
      <c r="BJ266" s="4"/>
      <c r="BK266" s="4"/>
      <c r="BL266" s="4"/>
      <c r="BM266" s="2"/>
      <c r="BN266" s="4"/>
      <c r="BO266" s="4"/>
    </row>
    <row r="267" spans="1:67" ht="12.75">
      <c r="A267" s="4"/>
      <c r="B267" s="4"/>
      <c r="C267" s="4"/>
      <c r="D267" s="4"/>
      <c r="E267" s="4"/>
      <c r="F267" s="4"/>
      <c r="G267" s="4"/>
      <c r="H267" s="4"/>
      <c r="I267" s="4"/>
      <c r="J267" s="7"/>
      <c r="K267" s="4"/>
      <c r="L267" s="4"/>
      <c r="M267" s="4"/>
      <c r="N267" s="4"/>
      <c r="O267" s="315"/>
      <c r="P267" s="4"/>
      <c r="Q267" s="4"/>
      <c r="R267" s="4"/>
      <c r="S267" s="8"/>
      <c r="T267" s="4"/>
      <c r="U267" s="4"/>
      <c r="V267" s="4"/>
      <c r="W267" s="4"/>
      <c r="X267" s="4"/>
      <c r="Y267" s="4"/>
      <c r="Z267" s="4"/>
      <c r="AA267" s="4"/>
      <c r="AB267" s="9"/>
      <c r="AC267" s="9"/>
      <c r="AD267" s="9"/>
      <c r="AE267" s="9"/>
      <c r="AF267" s="9"/>
      <c r="AG267" s="9"/>
      <c r="AH267" s="9"/>
      <c r="AI267" s="9"/>
      <c r="AJ267" s="9"/>
      <c r="AK267" s="9"/>
      <c r="AL267" s="9"/>
      <c r="AM267" s="9"/>
      <c r="AN267" s="10"/>
      <c r="AO267" s="10"/>
      <c r="AP267" s="10"/>
      <c r="AQ267" s="9"/>
      <c r="AR267" s="1"/>
      <c r="AS267" s="7"/>
      <c r="AT267" s="4"/>
      <c r="AU267" s="3"/>
      <c r="AV267" s="3"/>
      <c r="AW267" s="2"/>
      <c r="AX267" s="4"/>
      <c r="AY267" s="7"/>
      <c r="AZ267" s="4"/>
      <c r="BA267" s="2"/>
      <c r="BB267" s="280"/>
      <c r="BC267" s="4"/>
      <c r="BD267" s="4"/>
      <c r="BE267" s="4"/>
      <c r="BF267" s="4"/>
      <c r="BG267" s="4"/>
      <c r="BH267" s="4"/>
      <c r="BI267" s="4"/>
      <c r="BJ267" s="4"/>
      <c r="BK267" s="4"/>
      <c r="BL267" s="4"/>
      <c r="BM267" s="2"/>
      <c r="BN267" s="4"/>
      <c r="BO267" s="4"/>
    </row>
    <row r="268" spans="1:67" ht="12.75">
      <c r="A268" s="4"/>
      <c r="B268" s="4"/>
      <c r="C268" s="4"/>
      <c r="D268" s="4"/>
      <c r="E268" s="4"/>
      <c r="F268" s="4"/>
      <c r="G268" s="4"/>
      <c r="H268" s="4"/>
      <c r="I268" s="4"/>
      <c r="J268" s="7"/>
      <c r="K268" s="4"/>
      <c r="L268" s="4"/>
      <c r="M268" s="4"/>
      <c r="N268" s="4"/>
      <c r="O268" s="315"/>
      <c r="P268" s="4"/>
      <c r="Q268" s="4"/>
      <c r="R268" s="4"/>
      <c r="S268" s="8"/>
      <c r="T268" s="4"/>
      <c r="U268" s="4"/>
      <c r="V268" s="4"/>
      <c r="W268" s="4"/>
      <c r="X268" s="4"/>
      <c r="Y268" s="4"/>
      <c r="Z268" s="4"/>
      <c r="AA268" s="4"/>
      <c r="AB268" s="9"/>
      <c r="AC268" s="9"/>
      <c r="AD268" s="9"/>
      <c r="AE268" s="9"/>
      <c r="AF268" s="9"/>
      <c r="AG268" s="9"/>
      <c r="AH268" s="9"/>
      <c r="AI268" s="9"/>
      <c r="AJ268" s="9"/>
      <c r="AK268" s="9"/>
      <c r="AL268" s="9"/>
      <c r="AM268" s="9"/>
      <c r="AN268" s="10"/>
      <c r="AO268" s="10"/>
      <c r="AP268" s="10"/>
      <c r="AQ268" s="9"/>
      <c r="AR268" s="1"/>
      <c r="AS268" s="7"/>
      <c r="AT268" s="4"/>
      <c r="AU268" s="3"/>
      <c r="AV268" s="3"/>
      <c r="AW268" s="2"/>
      <c r="AX268" s="4"/>
      <c r="AY268" s="7"/>
      <c r="AZ268" s="4"/>
      <c r="BA268" s="2"/>
      <c r="BB268" s="280"/>
      <c r="BC268" s="4"/>
      <c r="BD268" s="4"/>
      <c r="BE268" s="4"/>
      <c r="BF268" s="4"/>
      <c r="BG268" s="4"/>
      <c r="BH268" s="4"/>
      <c r="BI268" s="4"/>
      <c r="BJ268" s="4"/>
      <c r="BK268" s="4"/>
      <c r="BL268" s="4"/>
      <c r="BM268" s="2"/>
      <c r="BN268" s="4"/>
      <c r="BO268" s="4"/>
    </row>
    <row r="269" spans="1:67" ht="12.75">
      <c r="A269" s="4"/>
      <c r="B269" s="4"/>
      <c r="C269" s="4"/>
      <c r="D269" s="4"/>
      <c r="E269" s="4"/>
      <c r="F269" s="4"/>
      <c r="G269" s="4"/>
      <c r="H269" s="4"/>
      <c r="I269" s="4"/>
      <c r="J269" s="7"/>
      <c r="K269" s="4"/>
      <c r="L269" s="4"/>
      <c r="M269" s="4"/>
      <c r="N269" s="4"/>
      <c r="O269" s="315"/>
      <c r="P269" s="4"/>
      <c r="Q269" s="4"/>
      <c r="R269" s="4"/>
      <c r="S269" s="8"/>
      <c r="T269" s="4"/>
      <c r="U269" s="4"/>
      <c r="V269" s="4"/>
      <c r="W269" s="4"/>
      <c r="X269" s="4"/>
      <c r="Y269" s="4"/>
      <c r="Z269" s="4"/>
      <c r="AA269" s="4"/>
      <c r="AB269" s="9"/>
      <c r="AC269" s="9"/>
      <c r="AD269" s="9"/>
      <c r="AE269" s="9"/>
      <c r="AF269" s="9"/>
      <c r="AG269" s="9"/>
      <c r="AH269" s="9"/>
      <c r="AI269" s="9"/>
      <c r="AJ269" s="9"/>
      <c r="AK269" s="9"/>
      <c r="AL269" s="9"/>
      <c r="AM269" s="9"/>
      <c r="AN269" s="10"/>
      <c r="AO269" s="10"/>
      <c r="AP269" s="10"/>
      <c r="AQ269" s="9"/>
      <c r="AR269" s="1"/>
      <c r="AS269" s="7"/>
      <c r="AT269" s="4"/>
      <c r="AU269" s="3"/>
      <c r="AV269" s="3"/>
      <c r="AW269" s="2"/>
      <c r="AX269" s="4"/>
      <c r="AY269" s="7"/>
      <c r="AZ269" s="4"/>
      <c r="BA269" s="2"/>
      <c r="BB269" s="280"/>
      <c r="BC269" s="4"/>
      <c r="BD269" s="4"/>
      <c r="BE269" s="4"/>
      <c r="BF269" s="4"/>
      <c r="BG269" s="4"/>
      <c r="BH269" s="4"/>
      <c r="BI269" s="4"/>
      <c r="BJ269" s="4"/>
      <c r="BK269" s="4"/>
      <c r="BL269" s="4"/>
      <c r="BM269" s="2"/>
      <c r="BN269" s="4"/>
      <c r="BO269" s="4"/>
    </row>
    <row r="270" spans="1:67" ht="12.75">
      <c r="A270" s="4"/>
      <c r="B270" s="4"/>
      <c r="C270" s="4"/>
      <c r="D270" s="4"/>
      <c r="E270" s="4"/>
      <c r="F270" s="4"/>
      <c r="G270" s="4"/>
      <c r="H270" s="4"/>
      <c r="I270" s="4"/>
      <c r="J270" s="7"/>
      <c r="K270" s="4"/>
      <c r="L270" s="4"/>
      <c r="M270" s="4"/>
      <c r="N270" s="4"/>
      <c r="O270" s="315"/>
      <c r="P270" s="4"/>
      <c r="Q270" s="4"/>
      <c r="R270" s="4"/>
      <c r="S270" s="8"/>
      <c r="T270" s="4"/>
      <c r="U270" s="4"/>
      <c r="V270" s="4"/>
      <c r="W270" s="4"/>
      <c r="X270" s="4"/>
      <c r="Y270" s="4"/>
      <c r="Z270" s="4"/>
      <c r="AA270" s="4"/>
      <c r="AB270" s="9"/>
      <c r="AC270" s="9"/>
      <c r="AD270" s="9"/>
      <c r="AE270" s="9"/>
      <c r="AF270" s="9"/>
      <c r="AG270" s="9"/>
      <c r="AH270" s="9"/>
      <c r="AI270" s="9"/>
      <c r="AJ270" s="9"/>
      <c r="AK270" s="9"/>
      <c r="AL270" s="9"/>
      <c r="AM270" s="9"/>
      <c r="AN270" s="10"/>
      <c r="AO270" s="10"/>
      <c r="AP270" s="10"/>
      <c r="AQ270" s="9"/>
      <c r="AR270" s="1"/>
      <c r="AS270" s="7"/>
      <c r="AT270" s="4"/>
      <c r="AU270" s="3"/>
      <c r="AV270" s="3"/>
      <c r="AW270" s="2"/>
      <c r="AX270" s="4"/>
      <c r="AY270" s="7"/>
      <c r="AZ270" s="4"/>
      <c r="BA270" s="2"/>
      <c r="BB270" s="280"/>
      <c r="BC270" s="4"/>
      <c r="BD270" s="4"/>
      <c r="BE270" s="4"/>
      <c r="BF270" s="4"/>
      <c r="BG270" s="4"/>
      <c r="BH270" s="4"/>
      <c r="BI270" s="4"/>
      <c r="BJ270" s="4"/>
      <c r="BK270" s="4"/>
      <c r="BL270" s="4"/>
      <c r="BM270" s="2"/>
      <c r="BN270" s="4"/>
      <c r="BO270" s="4"/>
    </row>
    <row r="271" spans="1:67" ht="12.75">
      <c r="A271" s="4"/>
      <c r="B271" s="4"/>
      <c r="C271" s="4"/>
      <c r="D271" s="4"/>
      <c r="E271" s="4"/>
      <c r="F271" s="4"/>
      <c r="G271" s="4"/>
      <c r="H271" s="4"/>
      <c r="I271" s="4"/>
      <c r="J271" s="7"/>
      <c r="K271" s="4"/>
      <c r="L271" s="4"/>
      <c r="M271" s="4"/>
      <c r="N271" s="4"/>
      <c r="O271" s="315"/>
      <c r="P271" s="4"/>
      <c r="Q271" s="4"/>
      <c r="R271" s="4"/>
      <c r="S271" s="8"/>
      <c r="T271" s="4"/>
      <c r="U271" s="4"/>
      <c r="V271" s="4"/>
      <c r="W271" s="4"/>
      <c r="X271" s="4"/>
      <c r="Y271" s="4"/>
      <c r="Z271" s="4"/>
      <c r="AA271" s="4"/>
      <c r="AB271" s="9"/>
      <c r="AC271" s="9"/>
      <c r="AD271" s="9"/>
      <c r="AE271" s="9"/>
      <c r="AF271" s="9"/>
      <c r="AG271" s="9"/>
      <c r="AH271" s="9"/>
      <c r="AI271" s="9"/>
      <c r="AJ271" s="9"/>
      <c r="AK271" s="9"/>
      <c r="AL271" s="9"/>
      <c r="AM271" s="9"/>
      <c r="AN271" s="10"/>
      <c r="AO271" s="10"/>
      <c r="AP271" s="10"/>
      <c r="AQ271" s="9"/>
      <c r="AR271" s="1"/>
      <c r="AS271" s="7"/>
      <c r="AT271" s="4"/>
      <c r="AU271" s="3"/>
      <c r="AV271" s="3"/>
      <c r="AW271" s="2"/>
      <c r="AX271" s="4"/>
      <c r="AY271" s="7"/>
      <c r="AZ271" s="4"/>
      <c r="BA271" s="2"/>
      <c r="BB271" s="280"/>
      <c r="BC271" s="4"/>
      <c r="BD271" s="4"/>
      <c r="BE271" s="4"/>
      <c r="BF271" s="4"/>
      <c r="BG271" s="4"/>
      <c r="BH271" s="4"/>
      <c r="BI271" s="4"/>
      <c r="BJ271" s="4"/>
      <c r="BK271" s="4"/>
      <c r="BL271" s="4"/>
      <c r="BM271" s="2"/>
      <c r="BN271" s="4"/>
      <c r="BO271" s="4"/>
    </row>
    <row r="272" spans="1:67" ht="12.75">
      <c r="A272" s="4"/>
      <c r="B272" s="4"/>
      <c r="C272" s="4"/>
      <c r="D272" s="4"/>
      <c r="E272" s="4"/>
      <c r="F272" s="4"/>
      <c r="G272" s="4"/>
      <c r="H272" s="4"/>
      <c r="I272" s="4"/>
      <c r="J272" s="7"/>
      <c r="K272" s="4"/>
      <c r="L272" s="4"/>
      <c r="M272" s="4"/>
      <c r="N272" s="4"/>
      <c r="O272" s="315"/>
      <c r="P272" s="4"/>
      <c r="Q272" s="4"/>
      <c r="R272" s="4"/>
      <c r="S272" s="8"/>
      <c r="T272" s="4"/>
      <c r="U272" s="4"/>
      <c r="V272" s="4"/>
      <c r="W272" s="4"/>
      <c r="X272" s="4"/>
      <c r="Y272" s="4"/>
      <c r="Z272" s="4"/>
      <c r="AA272" s="4"/>
      <c r="AB272" s="9"/>
      <c r="AC272" s="9"/>
      <c r="AD272" s="9"/>
      <c r="AE272" s="9"/>
      <c r="AF272" s="9"/>
      <c r="AG272" s="9"/>
      <c r="AH272" s="9"/>
      <c r="AI272" s="9"/>
      <c r="AJ272" s="9"/>
      <c r="AK272" s="9"/>
      <c r="AL272" s="9"/>
      <c r="AM272" s="9"/>
      <c r="AN272" s="10"/>
      <c r="AO272" s="10"/>
      <c r="AP272" s="10"/>
      <c r="AQ272" s="9"/>
      <c r="AR272" s="1"/>
      <c r="AS272" s="7"/>
      <c r="AT272" s="4"/>
      <c r="AU272" s="3"/>
      <c r="AV272" s="3"/>
      <c r="AW272" s="2"/>
      <c r="AX272" s="4"/>
      <c r="AY272" s="7"/>
      <c r="AZ272" s="4"/>
      <c r="BA272" s="2"/>
      <c r="BB272" s="280"/>
      <c r="BC272" s="4"/>
      <c r="BD272" s="4"/>
      <c r="BE272" s="4"/>
      <c r="BF272" s="4"/>
      <c r="BG272" s="4"/>
      <c r="BH272" s="4"/>
      <c r="BI272" s="4"/>
      <c r="BJ272" s="4"/>
      <c r="BK272" s="4"/>
      <c r="BL272" s="4"/>
      <c r="BM272" s="2"/>
      <c r="BN272" s="4"/>
      <c r="BO272" s="4"/>
    </row>
    <row r="273" spans="1:67" ht="12.75">
      <c r="A273" s="4"/>
      <c r="B273" s="4"/>
      <c r="C273" s="4"/>
      <c r="D273" s="4"/>
      <c r="E273" s="4"/>
      <c r="F273" s="4"/>
      <c r="G273" s="4"/>
      <c r="H273" s="4"/>
      <c r="I273" s="4"/>
      <c r="J273" s="7"/>
      <c r="K273" s="4"/>
      <c r="L273" s="4"/>
      <c r="M273" s="4"/>
      <c r="N273" s="4"/>
      <c r="O273" s="315"/>
      <c r="P273" s="4"/>
      <c r="Q273" s="4"/>
      <c r="R273" s="4"/>
      <c r="S273" s="8"/>
      <c r="T273" s="4"/>
      <c r="U273" s="4"/>
      <c r="V273" s="4"/>
      <c r="W273" s="4"/>
      <c r="X273" s="4"/>
      <c r="Y273" s="4"/>
      <c r="Z273" s="4"/>
      <c r="AA273" s="4"/>
      <c r="AB273" s="9"/>
      <c r="AC273" s="9"/>
      <c r="AD273" s="9"/>
      <c r="AE273" s="9"/>
      <c r="AF273" s="9"/>
      <c r="AG273" s="9"/>
      <c r="AH273" s="9"/>
      <c r="AI273" s="9"/>
      <c r="AJ273" s="9"/>
      <c r="AK273" s="9"/>
      <c r="AL273" s="9"/>
      <c r="AM273" s="9"/>
      <c r="AN273" s="10"/>
      <c r="AO273" s="10"/>
      <c r="AP273" s="10"/>
      <c r="AQ273" s="9"/>
      <c r="AR273" s="1"/>
      <c r="AS273" s="7"/>
      <c r="AT273" s="4"/>
      <c r="AU273" s="3"/>
      <c r="AV273" s="3"/>
      <c r="AW273" s="2"/>
      <c r="AX273" s="4"/>
      <c r="AY273" s="7"/>
      <c r="AZ273" s="4"/>
      <c r="BA273" s="2"/>
      <c r="BB273" s="280"/>
      <c r="BC273" s="4"/>
      <c r="BD273" s="4"/>
      <c r="BE273" s="4"/>
      <c r="BF273" s="4"/>
      <c r="BG273" s="4"/>
      <c r="BH273" s="4"/>
      <c r="BI273" s="4"/>
      <c r="BJ273" s="4"/>
      <c r="BK273" s="4"/>
      <c r="BL273" s="4"/>
      <c r="BM273" s="2"/>
      <c r="BN273" s="4"/>
      <c r="BO273" s="4"/>
    </row>
    <row r="274" spans="1:67" ht="12.75">
      <c r="A274" s="4"/>
      <c r="B274" s="4"/>
      <c r="C274" s="4"/>
      <c r="D274" s="4"/>
      <c r="E274" s="4"/>
      <c r="F274" s="4"/>
      <c r="G274" s="4"/>
      <c r="H274" s="4"/>
      <c r="I274" s="4"/>
      <c r="J274" s="7"/>
      <c r="K274" s="4"/>
      <c r="L274" s="4"/>
      <c r="M274" s="4"/>
      <c r="N274" s="4"/>
      <c r="O274" s="315"/>
      <c r="P274" s="4"/>
      <c r="Q274" s="4"/>
      <c r="R274" s="4"/>
      <c r="S274" s="8"/>
      <c r="T274" s="4"/>
      <c r="U274" s="4"/>
      <c r="V274" s="4"/>
      <c r="W274" s="4"/>
      <c r="X274" s="4"/>
      <c r="Y274" s="4"/>
      <c r="Z274" s="4"/>
      <c r="AA274" s="4"/>
      <c r="AB274" s="9"/>
      <c r="AC274" s="9"/>
      <c r="AD274" s="9"/>
      <c r="AE274" s="9"/>
      <c r="AF274" s="9"/>
      <c r="AG274" s="9"/>
      <c r="AH274" s="9"/>
      <c r="AI274" s="9"/>
      <c r="AJ274" s="9"/>
      <c r="AK274" s="9"/>
      <c r="AL274" s="9"/>
      <c r="AM274" s="9"/>
      <c r="AN274" s="10"/>
      <c r="AO274" s="10"/>
      <c r="AP274" s="10"/>
      <c r="AQ274" s="9"/>
      <c r="AR274" s="1"/>
      <c r="AS274" s="7"/>
      <c r="AT274" s="4"/>
      <c r="AU274" s="3"/>
      <c r="AV274" s="3"/>
      <c r="AW274" s="2"/>
      <c r="AX274" s="4"/>
      <c r="AY274" s="7"/>
      <c r="AZ274" s="4"/>
      <c r="BA274" s="2"/>
      <c r="BB274" s="280"/>
      <c r="BC274" s="4"/>
      <c r="BD274" s="4"/>
      <c r="BE274" s="4"/>
      <c r="BF274" s="4"/>
      <c r="BG274" s="4"/>
      <c r="BH274" s="4"/>
      <c r="BI274" s="4"/>
      <c r="BJ274" s="4"/>
      <c r="BK274" s="4"/>
      <c r="BL274" s="4"/>
      <c r="BM274" s="2"/>
      <c r="BN274" s="4"/>
      <c r="BO274" s="4"/>
    </row>
    <row r="275" spans="1:67" ht="12.75">
      <c r="A275" s="4"/>
      <c r="B275" s="4"/>
      <c r="C275" s="4"/>
      <c r="D275" s="4"/>
      <c r="E275" s="4"/>
      <c r="F275" s="4"/>
      <c r="G275" s="4"/>
      <c r="H275" s="4"/>
      <c r="I275" s="4"/>
      <c r="J275" s="7"/>
      <c r="K275" s="4"/>
      <c r="L275" s="4"/>
      <c r="M275" s="4"/>
      <c r="N275" s="4"/>
      <c r="O275" s="315"/>
      <c r="P275" s="4"/>
      <c r="Q275" s="4"/>
      <c r="R275" s="4"/>
      <c r="S275" s="8"/>
      <c r="T275" s="4"/>
      <c r="U275" s="4"/>
      <c r="V275" s="4"/>
      <c r="W275" s="4"/>
      <c r="X275" s="4"/>
      <c r="Y275" s="4"/>
      <c r="Z275" s="4"/>
      <c r="AA275" s="4"/>
      <c r="AB275" s="9"/>
      <c r="AC275" s="9"/>
      <c r="AD275" s="9"/>
      <c r="AE275" s="9"/>
      <c r="AF275" s="9"/>
      <c r="AG275" s="9"/>
      <c r="AH275" s="9"/>
      <c r="AI275" s="9"/>
      <c r="AJ275" s="9"/>
      <c r="AK275" s="9"/>
      <c r="AL275" s="9"/>
      <c r="AM275" s="9"/>
      <c r="AN275" s="10"/>
      <c r="AO275" s="10"/>
      <c r="AP275" s="10"/>
      <c r="AQ275" s="9"/>
      <c r="AR275" s="1"/>
      <c r="AS275" s="7"/>
      <c r="AT275" s="4"/>
      <c r="AU275" s="3"/>
      <c r="AV275" s="3"/>
      <c r="AW275" s="2"/>
      <c r="AX275" s="4"/>
      <c r="AY275" s="7"/>
      <c r="AZ275" s="4"/>
      <c r="BA275" s="2"/>
      <c r="BB275" s="280"/>
      <c r="BC275" s="4"/>
      <c r="BD275" s="4"/>
      <c r="BE275" s="4"/>
      <c r="BF275" s="4"/>
      <c r="BG275" s="4"/>
      <c r="BH275" s="4"/>
      <c r="BI275" s="4"/>
      <c r="BJ275" s="4"/>
      <c r="BK275" s="4"/>
      <c r="BL275" s="4"/>
      <c r="BM275" s="2"/>
      <c r="BN275" s="4"/>
      <c r="BO275" s="4"/>
    </row>
    <row r="276" spans="1:67" ht="12.75">
      <c r="A276" s="4"/>
      <c r="B276" s="4"/>
      <c r="C276" s="4"/>
      <c r="D276" s="4"/>
      <c r="E276" s="4"/>
      <c r="F276" s="4"/>
      <c r="G276" s="4"/>
      <c r="H276" s="4"/>
      <c r="I276" s="4"/>
      <c r="J276" s="7"/>
      <c r="K276" s="4"/>
      <c r="L276" s="4"/>
      <c r="M276" s="4"/>
      <c r="N276" s="4"/>
      <c r="O276" s="315"/>
      <c r="P276" s="4"/>
      <c r="Q276" s="4"/>
      <c r="R276" s="4"/>
      <c r="S276" s="8"/>
      <c r="T276" s="4"/>
      <c r="U276" s="4"/>
      <c r="V276" s="4"/>
      <c r="W276" s="4"/>
      <c r="X276" s="4"/>
      <c r="Y276" s="4"/>
      <c r="Z276" s="4"/>
      <c r="AA276" s="4"/>
      <c r="AB276" s="9"/>
      <c r="AC276" s="9"/>
      <c r="AD276" s="9"/>
      <c r="AE276" s="9"/>
      <c r="AF276" s="9"/>
      <c r="AG276" s="9"/>
      <c r="AH276" s="9"/>
      <c r="AI276" s="9"/>
      <c r="AJ276" s="9"/>
      <c r="AK276" s="9"/>
      <c r="AL276" s="9"/>
      <c r="AM276" s="9"/>
      <c r="AN276" s="10"/>
      <c r="AO276" s="10"/>
      <c r="AP276" s="10"/>
      <c r="AQ276" s="9"/>
      <c r="AR276" s="1"/>
      <c r="AS276" s="7"/>
      <c r="AT276" s="4"/>
      <c r="AU276" s="3"/>
      <c r="AV276" s="3"/>
      <c r="AW276" s="2"/>
      <c r="AX276" s="4"/>
      <c r="AY276" s="7"/>
      <c r="AZ276" s="4"/>
      <c r="BA276" s="2"/>
      <c r="BB276" s="280"/>
      <c r="BC276" s="4"/>
      <c r="BD276" s="4"/>
      <c r="BE276" s="4"/>
      <c r="BF276" s="4"/>
      <c r="BG276" s="4"/>
      <c r="BH276" s="4"/>
      <c r="BI276" s="4"/>
      <c r="BJ276" s="4"/>
      <c r="BK276" s="4"/>
      <c r="BL276" s="4"/>
      <c r="BM276" s="2"/>
      <c r="BN276" s="4"/>
      <c r="BO276" s="4"/>
    </row>
    <row r="277" spans="1:67" ht="12.75">
      <c r="A277" s="4"/>
      <c r="B277" s="4"/>
      <c r="C277" s="4"/>
      <c r="D277" s="4"/>
      <c r="E277" s="4"/>
      <c r="F277" s="4"/>
      <c r="G277" s="4"/>
      <c r="H277" s="4"/>
      <c r="I277" s="4"/>
      <c r="J277" s="7"/>
      <c r="K277" s="4"/>
      <c r="L277" s="4"/>
      <c r="M277" s="4"/>
      <c r="N277" s="4"/>
      <c r="O277" s="315"/>
      <c r="P277" s="4"/>
      <c r="Q277" s="4"/>
      <c r="R277" s="4"/>
      <c r="S277" s="8"/>
      <c r="T277" s="4"/>
      <c r="U277" s="4"/>
      <c r="V277" s="4"/>
      <c r="W277" s="4"/>
      <c r="X277" s="4"/>
      <c r="Y277" s="4"/>
      <c r="Z277" s="4"/>
      <c r="AA277" s="4"/>
      <c r="AB277" s="9"/>
      <c r="AC277" s="9"/>
      <c r="AD277" s="9"/>
      <c r="AE277" s="9"/>
      <c r="AF277" s="9"/>
      <c r="AG277" s="9"/>
      <c r="AH277" s="9"/>
      <c r="AI277" s="9"/>
      <c r="AJ277" s="9"/>
      <c r="AK277" s="9"/>
      <c r="AL277" s="9"/>
      <c r="AM277" s="9"/>
      <c r="AN277" s="10"/>
      <c r="AO277" s="10"/>
      <c r="AP277" s="10"/>
      <c r="AQ277" s="9"/>
      <c r="AR277" s="1"/>
      <c r="AS277" s="7"/>
      <c r="AT277" s="4"/>
      <c r="AU277" s="3"/>
      <c r="AV277" s="3"/>
      <c r="AW277" s="2"/>
      <c r="AX277" s="4"/>
      <c r="AY277" s="7"/>
      <c r="AZ277" s="4"/>
      <c r="BA277" s="2"/>
      <c r="BB277" s="280"/>
      <c r="BC277" s="4"/>
      <c r="BD277" s="4"/>
      <c r="BE277" s="4"/>
      <c r="BF277" s="4"/>
      <c r="BG277" s="4"/>
      <c r="BH277" s="4"/>
      <c r="BI277" s="4"/>
      <c r="BJ277" s="4"/>
      <c r="BK277" s="4"/>
      <c r="BL277" s="4"/>
      <c r="BM277" s="2"/>
      <c r="BN277" s="4"/>
      <c r="BO277" s="4"/>
    </row>
    <row r="278" spans="1:67" ht="12.75">
      <c r="A278" s="4"/>
      <c r="B278" s="4"/>
      <c r="C278" s="4"/>
      <c r="D278" s="4"/>
      <c r="E278" s="4"/>
      <c r="F278" s="4"/>
      <c r="G278" s="4"/>
      <c r="H278" s="4"/>
      <c r="I278" s="4"/>
      <c r="J278" s="7"/>
      <c r="K278" s="4"/>
      <c r="L278" s="4"/>
      <c r="M278" s="4"/>
      <c r="N278" s="4"/>
      <c r="O278" s="315"/>
      <c r="P278" s="4"/>
      <c r="Q278" s="4"/>
      <c r="R278" s="4"/>
      <c r="S278" s="8"/>
      <c r="T278" s="4"/>
      <c r="U278" s="4"/>
      <c r="V278" s="4"/>
      <c r="W278" s="4"/>
      <c r="X278" s="4"/>
      <c r="Y278" s="4"/>
      <c r="Z278" s="4"/>
      <c r="AA278" s="4"/>
      <c r="AB278" s="9"/>
      <c r="AC278" s="9"/>
      <c r="AD278" s="9"/>
      <c r="AE278" s="9"/>
      <c r="AF278" s="9"/>
      <c r="AG278" s="9"/>
      <c r="AH278" s="9"/>
      <c r="AI278" s="9"/>
      <c r="AJ278" s="9"/>
      <c r="AK278" s="9"/>
      <c r="AL278" s="9"/>
      <c r="AM278" s="9"/>
      <c r="AN278" s="10"/>
      <c r="AO278" s="10"/>
      <c r="AP278" s="10"/>
      <c r="AQ278" s="9"/>
      <c r="AR278" s="1"/>
      <c r="AS278" s="7"/>
      <c r="AT278" s="4"/>
      <c r="AU278" s="3"/>
      <c r="AV278" s="3"/>
      <c r="AW278" s="2"/>
      <c r="AX278" s="4"/>
      <c r="AY278" s="7"/>
      <c r="AZ278" s="4"/>
      <c r="BA278" s="2"/>
      <c r="BB278" s="280"/>
      <c r="BC278" s="4"/>
      <c r="BD278" s="4"/>
      <c r="BE278" s="4"/>
      <c r="BF278" s="4"/>
      <c r="BG278" s="4"/>
      <c r="BH278" s="4"/>
      <c r="BI278" s="4"/>
      <c r="BJ278" s="4"/>
      <c r="BK278" s="4"/>
      <c r="BL278" s="4"/>
      <c r="BM278" s="2"/>
      <c r="BN278" s="4"/>
      <c r="BO278" s="4"/>
    </row>
    <row r="279" spans="1:67" ht="12.75">
      <c r="A279" s="4"/>
      <c r="B279" s="4"/>
      <c r="C279" s="4"/>
      <c r="D279" s="4"/>
      <c r="E279" s="4"/>
      <c r="F279" s="4"/>
      <c r="G279" s="4"/>
      <c r="H279" s="4"/>
      <c r="I279" s="4"/>
      <c r="J279" s="7"/>
      <c r="K279" s="4"/>
      <c r="L279" s="4"/>
      <c r="M279" s="4"/>
      <c r="N279" s="4"/>
      <c r="O279" s="315"/>
      <c r="P279" s="4"/>
      <c r="Q279" s="4"/>
      <c r="R279" s="4"/>
      <c r="S279" s="8"/>
      <c r="T279" s="4"/>
      <c r="U279" s="4"/>
      <c r="V279" s="4"/>
      <c r="W279" s="4"/>
      <c r="X279" s="4"/>
      <c r="Y279" s="4"/>
      <c r="Z279" s="4"/>
      <c r="AA279" s="4"/>
      <c r="AB279" s="9"/>
      <c r="AC279" s="9"/>
      <c r="AD279" s="9"/>
      <c r="AE279" s="9"/>
      <c r="AF279" s="9"/>
      <c r="AG279" s="9"/>
      <c r="AH279" s="9"/>
      <c r="AI279" s="9"/>
      <c r="AJ279" s="9"/>
      <c r="AK279" s="9"/>
      <c r="AL279" s="9"/>
      <c r="AM279" s="9"/>
      <c r="AN279" s="10"/>
      <c r="AO279" s="10"/>
      <c r="AP279" s="10"/>
      <c r="AQ279" s="9"/>
      <c r="AR279" s="1"/>
      <c r="AS279" s="7"/>
      <c r="AT279" s="4"/>
      <c r="AU279" s="3"/>
      <c r="AV279" s="3"/>
      <c r="AW279" s="2"/>
      <c r="AX279" s="4"/>
      <c r="AY279" s="7"/>
      <c r="AZ279" s="4"/>
      <c r="BA279" s="2"/>
      <c r="BB279" s="280"/>
      <c r="BC279" s="4"/>
      <c r="BD279" s="4"/>
      <c r="BE279" s="4"/>
      <c r="BF279" s="4"/>
      <c r="BG279" s="4"/>
      <c r="BH279" s="4"/>
      <c r="BI279" s="4"/>
      <c r="BJ279" s="4"/>
      <c r="BK279" s="4"/>
      <c r="BL279" s="4"/>
      <c r="BM279" s="2"/>
      <c r="BN279" s="4"/>
      <c r="BO279" s="4"/>
    </row>
    <row r="280" spans="1:67" ht="12.75">
      <c r="A280" s="4"/>
      <c r="B280" s="4"/>
      <c r="C280" s="4"/>
      <c r="D280" s="4"/>
      <c r="E280" s="4"/>
      <c r="F280" s="4"/>
      <c r="G280" s="4"/>
      <c r="H280" s="4"/>
      <c r="I280" s="4"/>
      <c r="J280" s="7"/>
      <c r="K280" s="4"/>
      <c r="L280" s="4"/>
      <c r="M280" s="4"/>
      <c r="N280" s="4"/>
      <c r="O280" s="315"/>
      <c r="P280" s="4"/>
      <c r="Q280" s="4"/>
      <c r="R280" s="4"/>
      <c r="S280" s="8"/>
      <c r="T280" s="4"/>
      <c r="U280" s="4"/>
      <c r="V280" s="4"/>
      <c r="W280" s="4"/>
      <c r="X280" s="4"/>
      <c r="Y280" s="4"/>
      <c r="Z280" s="4"/>
      <c r="AA280" s="4"/>
      <c r="AB280" s="9"/>
      <c r="AC280" s="9"/>
      <c r="AD280" s="9"/>
      <c r="AE280" s="9"/>
      <c r="AF280" s="9"/>
      <c r="AG280" s="9"/>
      <c r="AH280" s="9"/>
      <c r="AI280" s="9"/>
      <c r="AJ280" s="9"/>
      <c r="AK280" s="9"/>
      <c r="AL280" s="9"/>
      <c r="AM280" s="9"/>
      <c r="AN280" s="10"/>
      <c r="AO280" s="10"/>
      <c r="AP280" s="10"/>
      <c r="AQ280" s="9"/>
      <c r="AR280" s="1"/>
      <c r="AS280" s="7"/>
      <c r="AT280" s="4"/>
      <c r="AU280" s="3"/>
      <c r="AV280" s="3"/>
      <c r="AW280" s="2"/>
      <c r="AX280" s="4"/>
      <c r="AY280" s="7"/>
      <c r="AZ280" s="4"/>
      <c r="BA280" s="2"/>
      <c r="BB280" s="280"/>
      <c r="BC280" s="4"/>
      <c r="BD280" s="4"/>
      <c r="BE280" s="4"/>
      <c r="BF280" s="4"/>
      <c r="BG280" s="4"/>
      <c r="BH280" s="4"/>
      <c r="BI280" s="4"/>
      <c r="BJ280" s="4"/>
      <c r="BK280" s="4"/>
      <c r="BL280" s="4"/>
      <c r="BM280" s="2"/>
      <c r="BN280" s="4"/>
      <c r="BO280" s="4"/>
    </row>
    <row r="281" spans="1:67" ht="12.75">
      <c r="A281" s="4"/>
      <c r="B281" s="4"/>
      <c r="C281" s="4"/>
      <c r="D281" s="4"/>
      <c r="E281" s="4"/>
      <c r="F281" s="4"/>
      <c r="G281" s="4"/>
      <c r="H281" s="4"/>
      <c r="I281" s="4"/>
      <c r="J281" s="7"/>
      <c r="K281" s="4"/>
      <c r="L281" s="4"/>
      <c r="M281" s="4"/>
      <c r="N281" s="4"/>
      <c r="O281" s="315"/>
      <c r="P281" s="4"/>
      <c r="Q281" s="4"/>
      <c r="R281" s="4"/>
      <c r="S281" s="8"/>
      <c r="T281" s="4"/>
      <c r="U281" s="4"/>
      <c r="V281" s="4"/>
      <c r="W281" s="4"/>
      <c r="X281" s="4"/>
      <c r="Y281" s="4"/>
      <c r="Z281" s="4"/>
      <c r="AA281" s="4"/>
      <c r="AB281" s="9"/>
      <c r="AC281" s="9"/>
      <c r="AD281" s="9"/>
      <c r="AE281" s="9"/>
      <c r="AF281" s="9"/>
      <c r="AG281" s="9"/>
      <c r="AH281" s="9"/>
      <c r="AI281" s="9"/>
      <c r="AJ281" s="9"/>
      <c r="AK281" s="9"/>
      <c r="AL281" s="9"/>
      <c r="AM281" s="9"/>
      <c r="AN281" s="10"/>
      <c r="AO281" s="10"/>
      <c r="AP281" s="10"/>
      <c r="AQ281" s="9"/>
      <c r="AR281" s="1"/>
      <c r="AS281" s="7"/>
      <c r="AT281" s="4"/>
      <c r="AU281" s="3"/>
      <c r="AV281" s="3"/>
      <c r="AW281" s="2"/>
      <c r="AX281" s="4"/>
      <c r="AY281" s="7"/>
      <c r="AZ281" s="4"/>
      <c r="BA281" s="2"/>
      <c r="BB281" s="280"/>
      <c r="BC281" s="4"/>
      <c r="BD281" s="4"/>
      <c r="BE281" s="4"/>
      <c r="BF281" s="4"/>
      <c r="BG281" s="4"/>
      <c r="BH281" s="4"/>
      <c r="BI281" s="4"/>
      <c r="BJ281" s="4"/>
      <c r="BK281" s="4"/>
      <c r="BL281" s="4"/>
      <c r="BM281" s="2"/>
      <c r="BN281" s="4"/>
      <c r="BO281" s="4"/>
    </row>
    <row r="282" spans="1:67" ht="12.75">
      <c r="A282" s="4"/>
      <c r="B282" s="4"/>
      <c r="C282" s="4"/>
      <c r="D282" s="4"/>
      <c r="E282" s="4"/>
      <c r="F282" s="4"/>
      <c r="G282" s="4"/>
      <c r="H282" s="4"/>
      <c r="I282" s="4"/>
      <c r="J282" s="7"/>
      <c r="K282" s="4"/>
      <c r="L282" s="4"/>
      <c r="M282" s="4"/>
      <c r="N282" s="4"/>
      <c r="O282" s="315"/>
      <c r="P282" s="4"/>
      <c r="Q282" s="4"/>
      <c r="R282" s="4"/>
      <c r="S282" s="8"/>
      <c r="T282" s="4"/>
      <c r="U282" s="4"/>
      <c r="V282" s="4"/>
      <c r="W282" s="4"/>
      <c r="X282" s="4"/>
      <c r="Y282" s="4"/>
      <c r="Z282" s="4"/>
      <c r="AA282" s="4"/>
      <c r="AB282" s="9"/>
      <c r="AC282" s="9"/>
      <c r="AD282" s="9"/>
      <c r="AE282" s="9"/>
      <c r="AF282" s="9"/>
      <c r="AG282" s="9"/>
      <c r="AH282" s="9"/>
      <c r="AI282" s="9"/>
      <c r="AJ282" s="9"/>
      <c r="AK282" s="9"/>
      <c r="AL282" s="9"/>
      <c r="AM282" s="9"/>
      <c r="AN282" s="10"/>
      <c r="AO282" s="10"/>
      <c r="AP282" s="10"/>
      <c r="AQ282" s="9"/>
      <c r="AR282" s="1"/>
      <c r="AS282" s="7"/>
      <c r="AT282" s="4"/>
      <c r="AU282" s="3"/>
      <c r="AV282" s="3"/>
      <c r="AW282" s="2"/>
      <c r="AX282" s="4"/>
      <c r="AY282" s="7"/>
      <c r="AZ282" s="4"/>
      <c r="BA282" s="2"/>
      <c r="BB282" s="280"/>
      <c r="BC282" s="4"/>
      <c r="BD282" s="4"/>
      <c r="BE282" s="4"/>
      <c r="BF282" s="4"/>
      <c r="BG282" s="4"/>
      <c r="BH282" s="4"/>
      <c r="BI282" s="4"/>
      <c r="BJ282" s="4"/>
      <c r="BK282" s="4"/>
      <c r="BL282" s="4"/>
      <c r="BM282" s="2"/>
      <c r="BN282" s="4"/>
      <c r="BO282" s="4"/>
    </row>
    <row r="283" spans="1:67" ht="12.75">
      <c r="A283" s="4"/>
      <c r="B283" s="4"/>
      <c r="C283" s="4"/>
      <c r="D283" s="4"/>
      <c r="E283" s="4"/>
      <c r="F283" s="4"/>
      <c r="G283" s="4"/>
      <c r="H283" s="4"/>
      <c r="I283" s="4"/>
      <c r="J283" s="7"/>
      <c r="K283" s="4"/>
      <c r="L283" s="4"/>
      <c r="M283" s="4"/>
      <c r="N283" s="4"/>
      <c r="O283" s="315"/>
      <c r="P283" s="4"/>
      <c r="Q283" s="4"/>
      <c r="R283" s="4"/>
      <c r="S283" s="8"/>
      <c r="T283" s="4"/>
      <c r="U283" s="4"/>
      <c r="V283" s="4"/>
      <c r="W283" s="4"/>
      <c r="X283" s="4"/>
      <c r="Y283" s="4"/>
      <c r="Z283" s="4"/>
      <c r="AA283" s="4"/>
      <c r="AB283" s="9"/>
      <c r="AC283" s="9"/>
      <c r="AD283" s="9"/>
      <c r="AE283" s="9"/>
      <c r="AF283" s="9"/>
      <c r="AG283" s="9"/>
      <c r="AH283" s="9"/>
      <c r="AI283" s="9"/>
      <c r="AJ283" s="9"/>
      <c r="AK283" s="9"/>
      <c r="AL283" s="9"/>
      <c r="AM283" s="9"/>
      <c r="AN283" s="10"/>
      <c r="AO283" s="10"/>
      <c r="AP283" s="10"/>
      <c r="AQ283" s="9"/>
      <c r="AR283" s="1"/>
      <c r="AS283" s="7"/>
      <c r="AT283" s="4"/>
      <c r="AU283" s="3"/>
      <c r="AV283" s="3"/>
      <c r="AW283" s="2"/>
      <c r="AX283" s="4"/>
      <c r="AY283" s="7"/>
      <c r="AZ283" s="4"/>
      <c r="BA283" s="2"/>
      <c r="BB283" s="280"/>
      <c r="BC283" s="4"/>
      <c r="BD283" s="4"/>
      <c r="BE283" s="4"/>
      <c r="BF283" s="4"/>
      <c r="BG283" s="4"/>
      <c r="BH283" s="4"/>
      <c r="BI283" s="4"/>
      <c r="BJ283" s="4"/>
      <c r="BK283" s="4"/>
      <c r="BL283" s="4"/>
      <c r="BM283" s="2"/>
      <c r="BN283" s="4"/>
      <c r="BO283" s="4"/>
    </row>
    <row r="284" spans="1:67" ht="12.75">
      <c r="A284" s="4"/>
      <c r="B284" s="4"/>
      <c r="C284" s="4"/>
      <c r="D284" s="4"/>
      <c r="E284" s="4"/>
      <c r="F284" s="4"/>
      <c r="G284" s="4"/>
      <c r="H284" s="4"/>
      <c r="I284" s="4"/>
      <c r="J284" s="7"/>
      <c r="K284" s="4"/>
      <c r="L284" s="4"/>
      <c r="M284" s="4"/>
      <c r="N284" s="4"/>
      <c r="O284" s="315"/>
      <c r="P284" s="4"/>
      <c r="Q284" s="4"/>
      <c r="R284" s="4"/>
      <c r="S284" s="8"/>
      <c r="T284" s="4"/>
      <c r="U284" s="4"/>
      <c r="V284" s="4"/>
      <c r="W284" s="4"/>
      <c r="X284" s="4"/>
      <c r="Y284" s="4"/>
      <c r="Z284" s="4"/>
      <c r="AA284" s="4"/>
      <c r="AB284" s="9"/>
      <c r="AC284" s="9"/>
      <c r="AD284" s="9"/>
      <c r="AE284" s="9"/>
      <c r="AF284" s="9"/>
      <c r="AG284" s="9"/>
      <c r="AH284" s="9"/>
      <c r="AI284" s="9"/>
      <c r="AJ284" s="9"/>
      <c r="AK284" s="9"/>
      <c r="AL284" s="9"/>
      <c r="AM284" s="9"/>
      <c r="AN284" s="10"/>
      <c r="AO284" s="10"/>
      <c r="AP284" s="10"/>
      <c r="AQ284" s="9"/>
      <c r="AR284" s="1"/>
      <c r="AS284" s="7"/>
      <c r="AT284" s="4"/>
      <c r="AU284" s="3"/>
      <c r="AV284" s="3"/>
      <c r="AW284" s="2"/>
      <c r="AX284" s="4"/>
      <c r="AY284" s="7"/>
      <c r="AZ284" s="4"/>
      <c r="BA284" s="2"/>
      <c r="BB284" s="280"/>
      <c r="BC284" s="4"/>
      <c r="BD284" s="4"/>
      <c r="BE284" s="4"/>
      <c r="BF284" s="4"/>
      <c r="BG284" s="4"/>
      <c r="BH284" s="4"/>
      <c r="BI284" s="4"/>
      <c r="BJ284" s="4"/>
      <c r="BK284" s="4"/>
      <c r="BL284" s="4"/>
      <c r="BM284" s="2"/>
      <c r="BN284" s="4"/>
      <c r="BO284" s="4"/>
    </row>
    <row r="285" spans="1:67" ht="12.75">
      <c r="A285" s="4"/>
      <c r="B285" s="4"/>
      <c r="C285" s="4"/>
      <c r="D285" s="4"/>
      <c r="E285" s="4"/>
      <c r="F285" s="4"/>
      <c r="G285" s="4"/>
      <c r="H285" s="4"/>
      <c r="I285" s="4"/>
      <c r="J285" s="7"/>
      <c r="K285" s="4"/>
      <c r="L285" s="4"/>
      <c r="M285" s="4"/>
      <c r="N285" s="4"/>
      <c r="O285" s="315"/>
      <c r="P285" s="4"/>
      <c r="Q285" s="4"/>
      <c r="R285" s="4"/>
      <c r="S285" s="8"/>
      <c r="T285" s="4"/>
      <c r="U285" s="4"/>
      <c r="V285" s="4"/>
      <c r="W285" s="4"/>
      <c r="X285" s="4"/>
      <c r="Y285" s="4"/>
      <c r="Z285" s="4"/>
      <c r="AA285" s="4"/>
      <c r="AB285" s="9"/>
      <c r="AC285" s="9"/>
      <c r="AD285" s="9"/>
      <c r="AE285" s="9"/>
      <c r="AF285" s="9"/>
      <c r="AG285" s="9"/>
      <c r="AH285" s="9"/>
      <c r="AI285" s="9"/>
      <c r="AJ285" s="9"/>
      <c r="AK285" s="9"/>
      <c r="AL285" s="9"/>
      <c r="AM285" s="9"/>
      <c r="AN285" s="10"/>
      <c r="AO285" s="10"/>
      <c r="AP285" s="10"/>
      <c r="AQ285" s="9"/>
      <c r="AR285" s="1"/>
      <c r="AS285" s="7"/>
      <c r="AT285" s="4"/>
      <c r="AU285" s="3"/>
      <c r="AV285" s="3"/>
      <c r="AW285" s="2"/>
      <c r="AX285" s="4"/>
      <c r="AY285" s="7"/>
      <c r="AZ285" s="4"/>
      <c r="BA285" s="2"/>
      <c r="BB285" s="280"/>
      <c r="BC285" s="4"/>
      <c r="BD285" s="4"/>
      <c r="BE285" s="4"/>
      <c r="BF285" s="4"/>
      <c r="BG285" s="4"/>
      <c r="BH285" s="4"/>
      <c r="BI285" s="4"/>
      <c r="BJ285" s="4"/>
      <c r="BK285" s="4"/>
      <c r="BL285" s="4"/>
      <c r="BM285" s="2"/>
      <c r="BN285" s="4"/>
      <c r="BO285" s="4"/>
    </row>
    <row r="286" spans="1:67" ht="12.75">
      <c r="A286" s="4"/>
      <c r="B286" s="4"/>
      <c r="C286" s="4"/>
      <c r="D286" s="4"/>
      <c r="E286" s="4"/>
      <c r="F286" s="4"/>
      <c r="G286" s="4"/>
      <c r="H286" s="4"/>
      <c r="I286" s="4"/>
      <c r="J286" s="7"/>
      <c r="K286" s="4"/>
      <c r="L286" s="4"/>
      <c r="M286" s="4"/>
      <c r="N286" s="4"/>
      <c r="O286" s="315"/>
      <c r="P286" s="4"/>
      <c r="Q286" s="4"/>
      <c r="R286" s="4"/>
      <c r="S286" s="8"/>
      <c r="T286" s="4"/>
      <c r="U286" s="4"/>
      <c r="V286" s="4"/>
      <c r="W286" s="4"/>
      <c r="X286" s="4"/>
      <c r="Y286" s="4"/>
      <c r="Z286" s="4"/>
      <c r="AA286" s="4"/>
      <c r="AB286" s="9"/>
      <c r="AC286" s="9"/>
      <c r="AD286" s="9"/>
      <c r="AE286" s="9"/>
      <c r="AF286" s="9"/>
      <c r="AG286" s="9"/>
      <c r="AH286" s="9"/>
      <c r="AI286" s="9"/>
      <c r="AJ286" s="9"/>
      <c r="AK286" s="9"/>
      <c r="AL286" s="9"/>
      <c r="AM286" s="9"/>
      <c r="AN286" s="10"/>
      <c r="AO286" s="10"/>
      <c r="AP286" s="10"/>
      <c r="AQ286" s="9"/>
      <c r="AR286" s="1"/>
      <c r="AS286" s="7"/>
      <c r="AT286" s="4"/>
      <c r="AU286" s="3"/>
      <c r="AV286" s="3"/>
      <c r="AW286" s="2"/>
      <c r="AX286" s="4"/>
      <c r="AY286" s="7"/>
      <c r="AZ286" s="4"/>
      <c r="BA286" s="2"/>
      <c r="BB286" s="280"/>
      <c r="BC286" s="4"/>
      <c r="BD286" s="4"/>
      <c r="BE286" s="4"/>
      <c r="BF286" s="4"/>
      <c r="BG286" s="4"/>
      <c r="BH286" s="4"/>
      <c r="BI286" s="4"/>
      <c r="BJ286" s="4"/>
      <c r="BK286" s="4"/>
      <c r="BL286" s="4"/>
      <c r="BM286" s="2"/>
      <c r="BN286" s="4"/>
      <c r="BO286" s="4"/>
    </row>
    <row r="287" spans="1:67" ht="12.75">
      <c r="A287" s="4"/>
      <c r="B287" s="4"/>
      <c r="C287" s="4"/>
      <c r="D287" s="4"/>
      <c r="E287" s="4"/>
      <c r="F287" s="4"/>
      <c r="G287" s="4"/>
      <c r="H287" s="4"/>
      <c r="I287" s="4"/>
      <c r="J287" s="7"/>
      <c r="K287" s="4"/>
      <c r="L287" s="4"/>
      <c r="M287" s="4"/>
      <c r="N287" s="4"/>
      <c r="O287" s="315"/>
      <c r="P287" s="4"/>
      <c r="Q287" s="4"/>
      <c r="R287" s="4"/>
      <c r="S287" s="8"/>
      <c r="T287" s="4"/>
      <c r="U287" s="4"/>
      <c r="V287" s="4"/>
      <c r="W287" s="4"/>
      <c r="X287" s="4"/>
      <c r="Y287" s="4"/>
      <c r="Z287" s="4"/>
      <c r="AA287" s="4"/>
      <c r="AB287" s="9"/>
      <c r="AC287" s="9"/>
      <c r="AD287" s="9"/>
      <c r="AE287" s="9"/>
      <c r="AF287" s="9"/>
      <c r="AG287" s="9"/>
      <c r="AH287" s="9"/>
      <c r="AI287" s="9"/>
      <c r="AJ287" s="9"/>
      <c r="AK287" s="9"/>
      <c r="AL287" s="9"/>
      <c r="AM287" s="9"/>
      <c r="AN287" s="10"/>
      <c r="AO287" s="10"/>
      <c r="AP287" s="10"/>
      <c r="AQ287" s="9"/>
      <c r="AR287" s="1"/>
      <c r="AS287" s="7"/>
      <c r="AT287" s="4"/>
      <c r="AU287" s="3"/>
      <c r="AV287" s="3"/>
      <c r="AW287" s="2"/>
      <c r="AX287" s="4"/>
      <c r="AY287" s="7"/>
      <c r="AZ287" s="4"/>
      <c r="BA287" s="2"/>
      <c r="BB287" s="280"/>
      <c r="BC287" s="4"/>
      <c r="BD287" s="4"/>
      <c r="BE287" s="4"/>
      <c r="BF287" s="4"/>
      <c r="BG287" s="4"/>
      <c r="BH287" s="4"/>
      <c r="BI287" s="4"/>
      <c r="BJ287" s="4"/>
      <c r="BK287" s="4"/>
      <c r="BL287" s="4"/>
      <c r="BM287" s="2"/>
      <c r="BN287" s="4"/>
      <c r="BO287" s="4"/>
    </row>
    <row r="288" spans="1:67" ht="12.75">
      <c r="A288" s="4"/>
      <c r="B288" s="4"/>
      <c r="C288" s="4"/>
      <c r="D288" s="4"/>
      <c r="E288" s="4"/>
      <c r="F288" s="4"/>
      <c r="G288" s="4"/>
      <c r="H288" s="4"/>
      <c r="I288" s="4"/>
      <c r="J288" s="7"/>
      <c r="K288" s="4"/>
      <c r="L288" s="4"/>
      <c r="M288" s="4"/>
      <c r="N288" s="4"/>
      <c r="O288" s="315"/>
      <c r="P288" s="4"/>
      <c r="Q288" s="4"/>
      <c r="R288" s="4"/>
      <c r="S288" s="8"/>
      <c r="T288" s="4"/>
      <c r="U288" s="4"/>
      <c r="V288" s="4"/>
      <c r="W288" s="4"/>
      <c r="X288" s="4"/>
      <c r="Y288" s="4"/>
      <c r="Z288" s="4"/>
      <c r="AA288" s="4"/>
      <c r="AB288" s="9"/>
      <c r="AC288" s="9"/>
      <c r="AD288" s="9"/>
      <c r="AE288" s="9"/>
      <c r="AF288" s="9"/>
      <c r="AG288" s="9"/>
      <c r="AH288" s="9"/>
      <c r="AI288" s="9"/>
      <c r="AJ288" s="9"/>
      <c r="AK288" s="9"/>
      <c r="AL288" s="9"/>
      <c r="AM288" s="9"/>
      <c r="AN288" s="10"/>
      <c r="AO288" s="10"/>
      <c r="AP288" s="10"/>
      <c r="AQ288" s="9"/>
      <c r="AR288" s="1"/>
      <c r="AS288" s="7"/>
      <c r="AT288" s="4"/>
      <c r="AU288" s="3"/>
      <c r="AV288" s="3"/>
      <c r="AW288" s="2"/>
      <c r="AX288" s="4"/>
      <c r="AY288" s="7"/>
      <c r="AZ288" s="4"/>
      <c r="BA288" s="2"/>
      <c r="BB288" s="280"/>
      <c r="BC288" s="4"/>
      <c r="BD288" s="4"/>
      <c r="BE288" s="4"/>
      <c r="BF288" s="4"/>
      <c r="BG288" s="4"/>
      <c r="BH288" s="4"/>
      <c r="BI288" s="4"/>
      <c r="BJ288" s="4"/>
      <c r="BK288" s="4"/>
      <c r="BL288" s="4"/>
      <c r="BM288" s="2"/>
      <c r="BN288" s="4"/>
      <c r="BO288" s="4"/>
    </row>
    <row r="289" spans="1:67" ht="12.75">
      <c r="A289" s="4"/>
      <c r="B289" s="4"/>
      <c r="C289" s="4"/>
      <c r="D289" s="4"/>
      <c r="E289" s="4"/>
      <c r="F289" s="4"/>
      <c r="G289" s="4"/>
      <c r="H289" s="4"/>
      <c r="I289" s="4"/>
      <c r="J289" s="7"/>
      <c r="K289" s="4"/>
      <c r="L289" s="4"/>
      <c r="M289" s="4"/>
      <c r="N289" s="4"/>
      <c r="O289" s="315"/>
      <c r="P289" s="4"/>
      <c r="Q289" s="4"/>
      <c r="R289" s="4"/>
      <c r="S289" s="8"/>
      <c r="T289" s="4"/>
      <c r="U289" s="4"/>
      <c r="V289" s="4"/>
      <c r="W289" s="4"/>
      <c r="X289" s="4"/>
      <c r="Y289" s="4"/>
      <c r="Z289" s="4"/>
      <c r="AA289" s="4"/>
      <c r="AB289" s="9"/>
      <c r="AC289" s="9"/>
      <c r="AD289" s="9"/>
      <c r="AE289" s="9"/>
      <c r="AF289" s="9"/>
      <c r="AG289" s="9"/>
      <c r="AH289" s="9"/>
      <c r="AI289" s="9"/>
      <c r="AJ289" s="9"/>
      <c r="AK289" s="9"/>
      <c r="AL289" s="9"/>
      <c r="AM289" s="9"/>
      <c r="AN289" s="10"/>
      <c r="AO289" s="10"/>
      <c r="AP289" s="10"/>
      <c r="AQ289" s="9"/>
      <c r="AR289" s="1"/>
      <c r="AS289" s="7"/>
      <c r="AT289" s="4"/>
      <c r="AU289" s="3"/>
      <c r="AV289" s="3"/>
      <c r="AW289" s="2"/>
      <c r="AX289" s="4"/>
      <c r="AY289" s="7"/>
      <c r="AZ289" s="4"/>
      <c r="BA289" s="2"/>
      <c r="BB289" s="280"/>
      <c r="BC289" s="4"/>
      <c r="BD289" s="4"/>
      <c r="BE289" s="4"/>
      <c r="BF289" s="4"/>
      <c r="BG289" s="4"/>
      <c r="BH289" s="4"/>
      <c r="BI289" s="4"/>
      <c r="BJ289" s="4"/>
      <c r="BK289" s="4"/>
      <c r="BL289" s="4"/>
      <c r="BM289" s="2"/>
      <c r="BN289" s="4"/>
      <c r="BO289" s="4"/>
    </row>
    <row r="290" spans="1:67" ht="12.75">
      <c r="A290" s="4"/>
      <c r="B290" s="4"/>
      <c r="C290" s="4"/>
      <c r="D290" s="4"/>
      <c r="E290" s="4"/>
      <c r="F290" s="4"/>
      <c r="G290" s="4"/>
      <c r="H290" s="4"/>
      <c r="I290" s="4"/>
      <c r="J290" s="7"/>
      <c r="K290" s="4"/>
      <c r="L290" s="4"/>
      <c r="M290" s="4"/>
      <c r="N290" s="4"/>
      <c r="O290" s="315"/>
      <c r="P290" s="4"/>
      <c r="Q290" s="4"/>
      <c r="R290" s="4"/>
      <c r="S290" s="8"/>
      <c r="T290" s="4"/>
      <c r="U290" s="4"/>
      <c r="V290" s="4"/>
      <c r="W290" s="4"/>
      <c r="X290" s="4"/>
      <c r="Y290" s="4"/>
      <c r="Z290" s="4"/>
      <c r="AA290" s="4"/>
      <c r="AB290" s="9"/>
      <c r="AC290" s="9"/>
      <c r="AD290" s="9"/>
      <c r="AE290" s="9"/>
      <c r="AF290" s="9"/>
      <c r="AG290" s="9"/>
      <c r="AH290" s="9"/>
      <c r="AI290" s="9"/>
      <c r="AJ290" s="9"/>
      <c r="AK290" s="9"/>
      <c r="AL290" s="9"/>
      <c r="AM290" s="9"/>
      <c r="AN290" s="10"/>
      <c r="AO290" s="10"/>
      <c r="AP290" s="10"/>
      <c r="AQ290" s="9"/>
      <c r="AR290" s="1"/>
      <c r="AS290" s="7"/>
      <c r="AT290" s="4"/>
      <c r="AU290" s="3"/>
      <c r="AV290" s="3"/>
      <c r="AW290" s="2"/>
      <c r="AX290" s="4"/>
      <c r="AY290" s="7"/>
      <c r="AZ290" s="4"/>
      <c r="BA290" s="2"/>
      <c r="BB290" s="280"/>
      <c r="BC290" s="4"/>
      <c r="BD290" s="4"/>
      <c r="BE290" s="4"/>
      <c r="BF290" s="4"/>
      <c r="BG290" s="4"/>
      <c r="BH290" s="4"/>
      <c r="BI290" s="4"/>
      <c r="BJ290" s="4"/>
      <c r="BK290" s="4"/>
      <c r="BL290" s="4"/>
      <c r="BM290" s="2"/>
      <c r="BN290" s="4"/>
      <c r="BO290" s="4"/>
    </row>
    <row r="291" spans="1:67" ht="12.75">
      <c r="A291" s="4"/>
      <c r="B291" s="4"/>
      <c r="C291" s="4"/>
      <c r="D291" s="4"/>
      <c r="E291" s="4"/>
      <c r="F291" s="4"/>
      <c r="G291" s="4"/>
      <c r="H291" s="4"/>
      <c r="I291" s="4"/>
      <c r="J291" s="7"/>
      <c r="K291" s="4"/>
      <c r="L291" s="4"/>
      <c r="M291" s="4"/>
      <c r="N291" s="4"/>
      <c r="O291" s="315"/>
      <c r="P291" s="4"/>
      <c r="Q291" s="4"/>
      <c r="R291" s="4"/>
      <c r="S291" s="8"/>
      <c r="T291" s="4"/>
      <c r="U291" s="4"/>
      <c r="V291" s="4"/>
      <c r="W291" s="4"/>
      <c r="X291" s="4"/>
      <c r="Y291" s="4"/>
      <c r="Z291" s="4"/>
      <c r="AA291" s="4"/>
      <c r="AB291" s="9"/>
      <c r="AC291" s="9"/>
      <c r="AD291" s="9"/>
      <c r="AE291" s="9"/>
      <c r="AF291" s="9"/>
      <c r="AG291" s="9"/>
      <c r="AH291" s="9"/>
      <c r="AI291" s="9"/>
      <c r="AJ291" s="9"/>
      <c r="AK291" s="9"/>
      <c r="AL291" s="9"/>
      <c r="AM291" s="9"/>
      <c r="AN291" s="10"/>
      <c r="AO291" s="10"/>
      <c r="AP291" s="10"/>
      <c r="AQ291" s="9"/>
      <c r="AR291" s="1"/>
      <c r="AS291" s="7"/>
      <c r="AT291" s="4"/>
      <c r="AU291" s="3"/>
      <c r="AV291" s="3"/>
      <c r="AW291" s="2"/>
      <c r="AX291" s="4"/>
      <c r="AY291" s="7"/>
      <c r="AZ291" s="4"/>
      <c r="BA291" s="2"/>
      <c r="BB291" s="280"/>
      <c r="BC291" s="4"/>
      <c r="BD291" s="4"/>
      <c r="BE291" s="4"/>
      <c r="BF291" s="4"/>
      <c r="BG291" s="4"/>
      <c r="BH291" s="4"/>
      <c r="BI291" s="4"/>
      <c r="BJ291" s="4"/>
      <c r="BK291" s="4"/>
      <c r="BL291" s="4"/>
      <c r="BM291" s="2"/>
      <c r="BN291" s="4"/>
      <c r="BO291" s="4"/>
    </row>
    <row r="292" spans="1:67" ht="12.75">
      <c r="A292" s="4"/>
      <c r="B292" s="4"/>
      <c r="C292" s="4"/>
      <c r="D292" s="4"/>
      <c r="E292" s="4"/>
      <c r="F292" s="4"/>
      <c r="G292" s="4"/>
      <c r="H292" s="4"/>
      <c r="I292" s="4"/>
      <c r="J292" s="7"/>
      <c r="K292" s="4"/>
      <c r="L292" s="4"/>
      <c r="M292" s="4"/>
      <c r="N292" s="4"/>
      <c r="O292" s="315"/>
      <c r="P292" s="4"/>
      <c r="Q292" s="4"/>
      <c r="R292" s="4"/>
      <c r="S292" s="8"/>
      <c r="T292" s="4"/>
      <c r="U292" s="4"/>
      <c r="V292" s="4"/>
      <c r="W292" s="4"/>
      <c r="X292" s="4"/>
      <c r="Y292" s="4"/>
      <c r="Z292" s="4"/>
      <c r="AA292" s="4"/>
      <c r="AB292" s="9"/>
      <c r="AC292" s="9"/>
      <c r="AD292" s="9"/>
      <c r="AE292" s="9"/>
      <c r="AF292" s="9"/>
      <c r="AG292" s="9"/>
      <c r="AH292" s="9"/>
      <c r="AI292" s="9"/>
      <c r="AJ292" s="9"/>
      <c r="AK292" s="9"/>
      <c r="AL292" s="9"/>
      <c r="AM292" s="9"/>
      <c r="AN292" s="10"/>
      <c r="AO292" s="10"/>
      <c r="AP292" s="10"/>
      <c r="AQ292" s="9"/>
      <c r="AR292" s="1"/>
      <c r="AS292" s="7"/>
      <c r="AT292" s="4"/>
      <c r="AU292" s="3"/>
      <c r="AV292" s="3"/>
      <c r="AW292" s="2"/>
      <c r="AX292" s="4"/>
      <c r="AY292" s="7"/>
      <c r="AZ292" s="4"/>
      <c r="BA292" s="2"/>
      <c r="BB292" s="280"/>
      <c r="BC292" s="4"/>
      <c r="BD292" s="4"/>
      <c r="BE292" s="4"/>
      <c r="BF292" s="4"/>
      <c r="BG292" s="4"/>
      <c r="BH292" s="4"/>
      <c r="BI292" s="4"/>
      <c r="BJ292" s="4"/>
      <c r="BK292" s="4"/>
      <c r="BL292" s="4"/>
      <c r="BM292" s="2"/>
      <c r="BN292" s="4"/>
      <c r="BO292" s="4"/>
    </row>
    <row r="293" spans="1:67" ht="12.75">
      <c r="A293" s="4"/>
      <c r="B293" s="4"/>
      <c r="C293" s="4"/>
      <c r="D293" s="4"/>
      <c r="E293" s="4"/>
      <c r="F293" s="4"/>
      <c r="G293" s="4"/>
      <c r="H293" s="4"/>
      <c r="I293" s="4"/>
      <c r="J293" s="7"/>
      <c r="K293" s="4"/>
      <c r="L293" s="4"/>
      <c r="M293" s="4"/>
      <c r="N293" s="4"/>
      <c r="O293" s="315"/>
      <c r="P293" s="4"/>
      <c r="Q293" s="4"/>
      <c r="R293" s="4"/>
      <c r="S293" s="8"/>
      <c r="T293" s="4"/>
      <c r="U293" s="4"/>
      <c r="V293" s="4"/>
      <c r="W293" s="4"/>
      <c r="X293" s="4"/>
      <c r="Y293" s="4"/>
      <c r="Z293" s="4"/>
      <c r="AA293" s="4"/>
      <c r="AB293" s="9"/>
      <c r="AC293" s="9"/>
      <c r="AD293" s="9"/>
      <c r="AE293" s="9"/>
      <c r="AF293" s="9"/>
      <c r="AG293" s="9"/>
      <c r="AH293" s="9"/>
      <c r="AI293" s="9"/>
      <c r="AJ293" s="9"/>
      <c r="AK293" s="9"/>
      <c r="AL293" s="9"/>
      <c r="AM293" s="9"/>
      <c r="AN293" s="10"/>
      <c r="AO293" s="10"/>
      <c r="AP293" s="10"/>
      <c r="AQ293" s="9"/>
      <c r="AR293" s="1"/>
      <c r="AS293" s="7"/>
      <c r="AT293" s="4"/>
      <c r="AU293" s="3"/>
      <c r="AV293" s="3"/>
      <c r="AW293" s="2"/>
      <c r="AX293" s="4"/>
      <c r="AY293" s="7"/>
      <c r="AZ293" s="4"/>
      <c r="BA293" s="2"/>
      <c r="BB293" s="280"/>
      <c r="BC293" s="4"/>
      <c r="BD293" s="4"/>
      <c r="BE293" s="4"/>
      <c r="BF293" s="4"/>
      <c r="BG293" s="4"/>
      <c r="BH293" s="4"/>
      <c r="BI293" s="4"/>
      <c r="BJ293" s="4"/>
      <c r="BK293" s="4"/>
      <c r="BL293" s="4"/>
      <c r="BM293" s="2"/>
      <c r="BN293" s="4"/>
      <c r="BO293" s="4"/>
    </row>
    <row r="294" spans="1:67" ht="12.75">
      <c r="A294" s="4"/>
      <c r="B294" s="4"/>
      <c r="C294" s="4"/>
      <c r="D294" s="4"/>
      <c r="E294" s="4"/>
      <c r="F294" s="4"/>
      <c r="G294" s="4"/>
      <c r="H294" s="4"/>
      <c r="I294" s="4"/>
      <c r="J294" s="7"/>
      <c r="K294" s="4"/>
      <c r="L294" s="4"/>
      <c r="M294" s="4"/>
      <c r="N294" s="4"/>
      <c r="O294" s="315"/>
      <c r="P294" s="4"/>
      <c r="Q294" s="4"/>
      <c r="R294" s="4"/>
      <c r="S294" s="8"/>
      <c r="T294" s="4"/>
      <c r="U294" s="4"/>
      <c r="V294" s="4"/>
      <c r="W294" s="4"/>
      <c r="X294" s="4"/>
      <c r="Y294" s="4"/>
      <c r="Z294" s="4"/>
      <c r="AA294" s="4"/>
      <c r="AB294" s="9"/>
      <c r="AC294" s="9"/>
      <c r="AD294" s="9"/>
      <c r="AE294" s="9"/>
      <c r="AF294" s="9"/>
      <c r="AG294" s="9"/>
      <c r="AH294" s="9"/>
      <c r="AI294" s="9"/>
      <c r="AJ294" s="9"/>
      <c r="AK294" s="9"/>
      <c r="AL294" s="9"/>
      <c r="AM294" s="9"/>
      <c r="AN294" s="10"/>
      <c r="AO294" s="10"/>
      <c r="AP294" s="10"/>
      <c r="AQ294" s="9"/>
      <c r="AR294" s="1"/>
      <c r="AS294" s="7"/>
      <c r="AT294" s="4"/>
      <c r="AU294" s="3"/>
      <c r="AV294" s="3"/>
      <c r="AW294" s="2"/>
      <c r="AX294" s="4"/>
      <c r="AY294" s="7"/>
      <c r="AZ294" s="4"/>
      <c r="BA294" s="2"/>
      <c r="BB294" s="280"/>
      <c r="BC294" s="4"/>
      <c r="BD294" s="4"/>
      <c r="BE294" s="4"/>
      <c r="BF294" s="4"/>
      <c r="BG294" s="4"/>
      <c r="BH294" s="4"/>
      <c r="BI294" s="4"/>
      <c r="BJ294" s="4"/>
      <c r="BK294" s="4"/>
      <c r="BL294" s="4"/>
      <c r="BM294" s="2"/>
      <c r="BN294" s="4"/>
      <c r="BO294" s="4"/>
    </row>
    <row r="295" spans="1:67" ht="12.75">
      <c r="A295" s="4"/>
      <c r="B295" s="4"/>
      <c r="C295" s="4"/>
      <c r="D295" s="4"/>
      <c r="E295" s="4"/>
      <c r="F295" s="4"/>
      <c r="G295" s="4"/>
      <c r="H295" s="4"/>
      <c r="I295" s="4"/>
      <c r="J295" s="7"/>
      <c r="K295" s="4"/>
      <c r="L295" s="4"/>
      <c r="M295" s="4"/>
      <c r="N295" s="4"/>
      <c r="O295" s="315"/>
      <c r="P295" s="4"/>
      <c r="Q295" s="4"/>
      <c r="R295" s="4"/>
      <c r="S295" s="8"/>
      <c r="T295" s="4"/>
      <c r="U295" s="4"/>
      <c r="V295" s="4"/>
      <c r="W295" s="4"/>
      <c r="X295" s="4"/>
      <c r="Y295" s="4"/>
      <c r="Z295" s="4"/>
      <c r="AA295" s="4"/>
      <c r="AB295" s="9"/>
      <c r="AC295" s="9"/>
      <c r="AD295" s="9"/>
      <c r="AE295" s="9"/>
      <c r="AF295" s="9"/>
      <c r="AG295" s="9"/>
      <c r="AH295" s="9"/>
      <c r="AI295" s="9"/>
      <c r="AJ295" s="9"/>
      <c r="AK295" s="9"/>
      <c r="AL295" s="9"/>
      <c r="AM295" s="9"/>
      <c r="AN295" s="10"/>
      <c r="AO295" s="10"/>
      <c r="AP295" s="10"/>
      <c r="AQ295" s="9"/>
      <c r="AR295" s="1"/>
      <c r="AS295" s="7"/>
      <c r="AT295" s="4"/>
      <c r="AU295" s="3"/>
      <c r="AV295" s="3"/>
      <c r="AW295" s="2"/>
      <c r="AX295" s="4"/>
      <c r="AY295" s="7"/>
      <c r="AZ295" s="4"/>
      <c r="BA295" s="2"/>
      <c r="BB295" s="280"/>
      <c r="BC295" s="4"/>
      <c r="BD295" s="4"/>
      <c r="BE295" s="4"/>
      <c r="BF295" s="4"/>
      <c r="BG295" s="4"/>
      <c r="BH295" s="4"/>
      <c r="BI295" s="4"/>
      <c r="BJ295" s="4"/>
      <c r="BK295" s="4"/>
      <c r="BL295" s="4"/>
      <c r="BM295" s="2"/>
      <c r="BN295" s="4"/>
      <c r="BO295" s="4"/>
    </row>
    <row r="296" spans="1:67" ht="12.75">
      <c r="A296" s="4"/>
      <c r="B296" s="4"/>
      <c r="C296" s="4"/>
      <c r="D296" s="4"/>
      <c r="E296" s="4"/>
      <c r="F296" s="4"/>
      <c r="G296" s="4"/>
      <c r="H296" s="4"/>
      <c r="I296" s="4"/>
      <c r="J296" s="7"/>
      <c r="K296" s="4"/>
      <c r="L296" s="4"/>
      <c r="M296" s="4"/>
      <c r="N296" s="4"/>
      <c r="O296" s="315"/>
      <c r="P296" s="4"/>
      <c r="Q296" s="4"/>
      <c r="R296" s="4"/>
      <c r="S296" s="8"/>
      <c r="T296" s="4"/>
      <c r="U296" s="4"/>
      <c r="V296" s="4"/>
      <c r="W296" s="4"/>
      <c r="X296" s="4"/>
      <c r="Y296" s="4"/>
      <c r="Z296" s="4"/>
      <c r="AA296" s="4"/>
      <c r="AB296" s="9"/>
      <c r="AC296" s="9"/>
      <c r="AD296" s="9"/>
      <c r="AE296" s="9"/>
      <c r="AF296" s="9"/>
      <c r="AG296" s="9"/>
      <c r="AH296" s="9"/>
      <c r="AI296" s="9"/>
      <c r="AJ296" s="9"/>
      <c r="AK296" s="9"/>
      <c r="AL296" s="9"/>
      <c r="AM296" s="9"/>
      <c r="AN296" s="10"/>
      <c r="AO296" s="10"/>
      <c r="AP296" s="10"/>
      <c r="AQ296" s="9"/>
      <c r="AR296" s="1"/>
      <c r="AS296" s="7"/>
      <c r="AT296" s="4"/>
      <c r="AU296" s="3"/>
      <c r="AV296" s="3"/>
      <c r="AW296" s="2"/>
      <c r="AX296" s="4"/>
      <c r="AY296" s="7"/>
      <c r="AZ296" s="4"/>
      <c r="BA296" s="2"/>
      <c r="BB296" s="280"/>
      <c r="BC296" s="4"/>
      <c r="BD296" s="4"/>
      <c r="BE296" s="4"/>
      <c r="BF296" s="4"/>
      <c r="BG296" s="4"/>
      <c r="BH296" s="4"/>
      <c r="BI296" s="4"/>
      <c r="BJ296" s="4"/>
      <c r="BK296" s="4"/>
      <c r="BL296" s="4"/>
      <c r="BM296" s="2"/>
      <c r="BN296" s="4"/>
      <c r="BO296" s="4"/>
    </row>
    <row r="297" spans="1:67" ht="12.75">
      <c r="A297" s="4"/>
      <c r="B297" s="4"/>
      <c r="C297" s="4"/>
      <c r="D297" s="4"/>
      <c r="E297" s="4"/>
      <c r="F297" s="4"/>
      <c r="G297" s="4"/>
      <c r="H297" s="4"/>
      <c r="I297" s="4"/>
      <c r="J297" s="7"/>
      <c r="K297" s="4"/>
      <c r="L297" s="4"/>
      <c r="M297" s="4"/>
      <c r="N297" s="4"/>
      <c r="O297" s="315"/>
      <c r="P297" s="4"/>
      <c r="Q297" s="4"/>
      <c r="R297" s="4"/>
      <c r="S297" s="8"/>
      <c r="T297" s="4"/>
      <c r="U297" s="4"/>
      <c r="V297" s="4"/>
      <c r="W297" s="4"/>
      <c r="X297" s="4"/>
      <c r="Y297" s="4"/>
      <c r="Z297" s="4"/>
      <c r="AA297" s="4"/>
      <c r="AB297" s="9"/>
      <c r="AC297" s="9"/>
      <c r="AD297" s="9"/>
      <c r="AE297" s="9"/>
      <c r="AF297" s="9"/>
      <c r="AG297" s="9"/>
      <c r="AH297" s="9"/>
      <c r="AI297" s="9"/>
      <c r="AJ297" s="9"/>
      <c r="AK297" s="9"/>
      <c r="AL297" s="9"/>
      <c r="AM297" s="9"/>
      <c r="AN297" s="10"/>
      <c r="AO297" s="10"/>
      <c r="AP297" s="10"/>
      <c r="AQ297" s="9"/>
      <c r="AR297" s="1"/>
      <c r="AS297" s="7"/>
      <c r="AT297" s="4"/>
      <c r="AU297" s="3"/>
      <c r="AV297" s="3"/>
      <c r="AW297" s="2"/>
      <c r="AX297" s="4"/>
      <c r="AY297" s="7"/>
      <c r="AZ297" s="4"/>
      <c r="BA297" s="2"/>
      <c r="BB297" s="280"/>
      <c r="BC297" s="4"/>
      <c r="BD297" s="4"/>
      <c r="BE297" s="4"/>
      <c r="BF297" s="4"/>
      <c r="BG297" s="4"/>
      <c r="BH297" s="4"/>
      <c r="BI297" s="4"/>
      <c r="BJ297" s="4"/>
      <c r="BK297" s="4"/>
      <c r="BL297" s="4"/>
      <c r="BM297" s="2"/>
      <c r="BN297" s="4"/>
      <c r="BO297" s="4"/>
    </row>
    <row r="298" spans="1:67" ht="12.75">
      <c r="A298" s="4"/>
      <c r="B298" s="4"/>
      <c r="C298" s="4"/>
      <c r="D298" s="4"/>
      <c r="E298" s="4"/>
      <c r="F298" s="4"/>
      <c r="G298" s="4"/>
      <c r="H298" s="4"/>
      <c r="I298" s="4"/>
      <c r="J298" s="7"/>
      <c r="K298" s="4"/>
      <c r="L298" s="4"/>
      <c r="M298" s="4"/>
      <c r="N298" s="4"/>
      <c r="O298" s="315"/>
      <c r="P298" s="4"/>
      <c r="Q298" s="4"/>
      <c r="R298" s="4"/>
      <c r="S298" s="8"/>
      <c r="T298" s="4"/>
      <c r="U298" s="4"/>
      <c r="V298" s="4"/>
      <c r="W298" s="4"/>
      <c r="X298" s="4"/>
      <c r="Y298" s="4"/>
      <c r="Z298" s="4"/>
      <c r="AA298" s="4"/>
      <c r="AB298" s="9"/>
      <c r="AC298" s="9"/>
      <c r="AD298" s="9"/>
      <c r="AE298" s="9"/>
      <c r="AF298" s="9"/>
      <c r="AG298" s="9"/>
      <c r="AH298" s="9"/>
      <c r="AI298" s="9"/>
      <c r="AJ298" s="9"/>
      <c r="AK298" s="9"/>
      <c r="AL298" s="9"/>
      <c r="AM298" s="9"/>
      <c r="AN298" s="10"/>
      <c r="AO298" s="10"/>
      <c r="AP298" s="10"/>
      <c r="AQ298" s="9"/>
      <c r="AR298" s="1"/>
      <c r="AS298" s="7"/>
      <c r="AT298" s="4"/>
      <c r="AU298" s="3"/>
      <c r="AV298" s="3"/>
      <c r="AW298" s="2"/>
      <c r="AX298" s="4"/>
      <c r="AY298" s="7"/>
      <c r="AZ298" s="4"/>
      <c r="BA298" s="2"/>
      <c r="BB298" s="280"/>
      <c r="BC298" s="4"/>
      <c r="BD298" s="4"/>
      <c r="BE298" s="4"/>
      <c r="BF298" s="4"/>
      <c r="BG298" s="4"/>
      <c r="BH298" s="4"/>
      <c r="BI298" s="4"/>
      <c r="BJ298" s="4"/>
      <c r="BK298" s="4"/>
      <c r="BL298" s="4"/>
      <c r="BM298" s="2"/>
      <c r="BN298" s="4"/>
      <c r="BO298" s="4"/>
    </row>
    <row r="299" spans="1:67" ht="12.75">
      <c r="A299" s="4"/>
      <c r="B299" s="4"/>
      <c r="C299" s="4"/>
      <c r="D299" s="4"/>
      <c r="E299" s="4"/>
      <c r="F299" s="4"/>
      <c r="G299" s="4"/>
      <c r="H299" s="4"/>
      <c r="I299" s="4"/>
      <c r="J299" s="7"/>
      <c r="K299" s="4"/>
      <c r="L299" s="4"/>
      <c r="M299" s="4"/>
      <c r="N299" s="4"/>
      <c r="O299" s="315"/>
      <c r="P299" s="4"/>
      <c r="Q299" s="4"/>
      <c r="R299" s="4"/>
      <c r="S299" s="8"/>
      <c r="T299" s="4"/>
      <c r="U299" s="4"/>
      <c r="V299" s="4"/>
      <c r="W299" s="4"/>
      <c r="X299" s="4"/>
      <c r="Y299" s="4"/>
      <c r="Z299" s="4"/>
      <c r="AA299" s="4"/>
      <c r="AB299" s="9"/>
      <c r="AC299" s="9"/>
      <c r="AD299" s="9"/>
      <c r="AE299" s="9"/>
      <c r="AF299" s="9"/>
      <c r="AG299" s="9"/>
      <c r="AH299" s="9"/>
      <c r="AI299" s="9"/>
      <c r="AJ299" s="9"/>
      <c r="AK299" s="9"/>
      <c r="AL299" s="9"/>
      <c r="AM299" s="9"/>
      <c r="AN299" s="10"/>
      <c r="AO299" s="10"/>
      <c r="AP299" s="10"/>
      <c r="AQ299" s="9"/>
      <c r="AR299" s="1"/>
      <c r="AS299" s="7"/>
      <c r="AT299" s="4"/>
      <c r="AU299" s="3"/>
      <c r="AV299" s="3"/>
      <c r="AW299" s="2"/>
      <c r="AX299" s="4"/>
      <c r="AY299" s="7"/>
      <c r="AZ299" s="4"/>
      <c r="BA299" s="2"/>
      <c r="BB299" s="280"/>
      <c r="BC299" s="4"/>
      <c r="BD299" s="4"/>
      <c r="BE299" s="4"/>
      <c r="BF299" s="4"/>
      <c r="BG299" s="4"/>
      <c r="BH299" s="4"/>
      <c r="BI299" s="4"/>
      <c r="BJ299" s="4"/>
      <c r="BK299" s="4"/>
      <c r="BL299" s="4"/>
      <c r="BM299" s="2"/>
      <c r="BN299" s="4"/>
      <c r="BO299" s="4"/>
    </row>
    <row r="300" spans="1:67" ht="12.75">
      <c r="A300" s="4"/>
      <c r="B300" s="4"/>
      <c r="C300" s="4"/>
      <c r="D300" s="4"/>
      <c r="E300" s="4"/>
      <c r="F300" s="4"/>
      <c r="G300" s="4"/>
      <c r="H300" s="4"/>
      <c r="I300" s="4"/>
      <c r="J300" s="7"/>
      <c r="K300" s="4"/>
      <c r="L300" s="4"/>
      <c r="M300" s="4"/>
      <c r="N300" s="4"/>
      <c r="O300" s="315"/>
      <c r="P300" s="4"/>
      <c r="Q300" s="4"/>
      <c r="R300" s="4"/>
      <c r="S300" s="8"/>
      <c r="T300" s="4"/>
      <c r="U300" s="4"/>
      <c r="V300" s="4"/>
      <c r="W300" s="4"/>
      <c r="X300" s="4"/>
      <c r="Y300" s="4"/>
      <c r="Z300" s="4"/>
      <c r="AA300" s="4"/>
      <c r="AB300" s="9"/>
      <c r="AC300" s="9"/>
      <c r="AD300" s="9"/>
      <c r="AE300" s="9"/>
      <c r="AF300" s="9"/>
      <c r="AG300" s="9"/>
      <c r="AH300" s="9"/>
      <c r="AI300" s="9"/>
      <c r="AJ300" s="9"/>
      <c r="AK300" s="9"/>
      <c r="AL300" s="9"/>
      <c r="AM300" s="9"/>
      <c r="AN300" s="10"/>
      <c r="AO300" s="10"/>
      <c r="AP300" s="10"/>
      <c r="AQ300" s="9"/>
      <c r="AR300" s="1"/>
      <c r="AS300" s="7"/>
      <c r="AT300" s="4"/>
      <c r="AU300" s="3"/>
      <c r="AV300" s="3"/>
      <c r="AW300" s="2"/>
      <c r="AX300" s="4"/>
      <c r="AY300" s="7"/>
      <c r="AZ300" s="4"/>
      <c r="BA300" s="2"/>
      <c r="BB300" s="280"/>
      <c r="BC300" s="4"/>
      <c r="BD300" s="4"/>
      <c r="BE300" s="4"/>
      <c r="BF300" s="4"/>
      <c r="BG300" s="4"/>
      <c r="BH300" s="4"/>
      <c r="BI300" s="4"/>
      <c r="BJ300" s="4"/>
      <c r="BK300" s="4"/>
      <c r="BL300" s="4"/>
      <c r="BM300" s="2"/>
      <c r="BN300" s="4"/>
      <c r="BO300" s="4"/>
    </row>
    <row r="301" spans="1:67" ht="12.75">
      <c r="A301" s="4"/>
      <c r="B301" s="4"/>
      <c r="C301" s="4"/>
      <c r="D301" s="4"/>
      <c r="E301" s="4"/>
      <c r="F301" s="4"/>
      <c r="G301" s="4"/>
      <c r="H301" s="4"/>
      <c r="I301" s="4"/>
      <c r="J301" s="7"/>
      <c r="K301" s="4"/>
      <c r="L301" s="4"/>
      <c r="M301" s="4"/>
      <c r="N301" s="4"/>
      <c r="O301" s="315"/>
      <c r="P301" s="4"/>
      <c r="Q301" s="4"/>
      <c r="R301" s="4"/>
      <c r="S301" s="8"/>
      <c r="T301" s="4"/>
      <c r="U301" s="4"/>
      <c r="V301" s="4"/>
      <c r="W301" s="4"/>
      <c r="X301" s="4"/>
      <c r="Y301" s="4"/>
      <c r="Z301" s="4"/>
      <c r="AA301" s="4"/>
      <c r="AB301" s="9"/>
      <c r="AC301" s="9"/>
      <c r="AD301" s="9"/>
      <c r="AE301" s="9"/>
      <c r="AF301" s="9"/>
      <c r="AG301" s="9"/>
      <c r="AH301" s="9"/>
      <c r="AI301" s="9"/>
      <c r="AJ301" s="9"/>
      <c r="AK301" s="9"/>
      <c r="AL301" s="9"/>
      <c r="AM301" s="9"/>
      <c r="AN301" s="10"/>
      <c r="AO301" s="10"/>
      <c r="AP301" s="10"/>
      <c r="AQ301" s="9"/>
      <c r="AR301" s="1"/>
      <c r="AS301" s="7"/>
      <c r="AT301" s="4"/>
      <c r="AU301" s="3"/>
      <c r="AV301" s="3"/>
      <c r="AW301" s="2"/>
      <c r="AX301" s="4"/>
      <c r="AY301" s="7"/>
      <c r="AZ301" s="4"/>
      <c r="BA301" s="2"/>
      <c r="BB301" s="280"/>
      <c r="BC301" s="4"/>
      <c r="BD301" s="4"/>
      <c r="BE301" s="4"/>
      <c r="BF301" s="4"/>
      <c r="BG301" s="4"/>
      <c r="BH301" s="4"/>
      <c r="BI301" s="4"/>
      <c r="BJ301" s="4"/>
      <c r="BK301" s="4"/>
      <c r="BL301" s="4"/>
      <c r="BM301" s="2"/>
      <c r="BN301" s="4"/>
      <c r="BO301" s="4"/>
    </row>
    <row r="302" spans="1:67" ht="12.75">
      <c r="A302" s="4"/>
      <c r="B302" s="4"/>
      <c r="C302" s="4"/>
      <c r="D302" s="4"/>
      <c r="E302" s="4"/>
      <c r="F302" s="4"/>
      <c r="G302" s="4"/>
      <c r="H302" s="4"/>
      <c r="I302" s="4"/>
      <c r="J302" s="7"/>
      <c r="K302" s="4"/>
      <c r="L302" s="4"/>
      <c r="M302" s="4"/>
      <c r="N302" s="4"/>
      <c r="O302" s="315"/>
      <c r="P302" s="4"/>
      <c r="Q302" s="4"/>
      <c r="R302" s="4"/>
      <c r="S302" s="8"/>
      <c r="T302" s="4"/>
      <c r="U302" s="4"/>
      <c r="V302" s="4"/>
      <c r="W302" s="4"/>
      <c r="X302" s="4"/>
      <c r="Y302" s="4"/>
      <c r="Z302" s="4"/>
      <c r="AA302" s="4"/>
      <c r="AB302" s="9"/>
      <c r="AC302" s="9"/>
      <c r="AD302" s="9"/>
      <c r="AE302" s="9"/>
      <c r="AF302" s="9"/>
      <c r="AG302" s="9"/>
      <c r="AH302" s="9"/>
      <c r="AI302" s="9"/>
      <c r="AJ302" s="9"/>
      <c r="AK302" s="9"/>
      <c r="AL302" s="9"/>
      <c r="AM302" s="9"/>
      <c r="AN302" s="10"/>
      <c r="AO302" s="10"/>
      <c r="AP302" s="10"/>
      <c r="AQ302" s="9"/>
      <c r="AR302" s="1"/>
      <c r="AS302" s="7"/>
      <c r="AT302" s="4"/>
      <c r="AU302" s="3"/>
      <c r="AV302" s="3"/>
      <c r="AW302" s="2"/>
      <c r="AX302" s="4"/>
      <c r="AY302" s="7"/>
      <c r="AZ302" s="4"/>
      <c r="BA302" s="2"/>
      <c r="BB302" s="280"/>
      <c r="BC302" s="4"/>
      <c r="BD302" s="4"/>
      <c r="BE302" s="4"/>
      <c r="BF302" s="4"/>
      <c r="BG302" s="4"/>
      <c r="BH302" s="4"/>
      <c r="BI302" s="4"/>
      <c r="BJ302" s="4"/>
      <c r="BK302" s="4"/>
      <c r="BL302" s="4"/>
      <c r="BM302" s="2"/>
      <c r="BN302" s="4"/>
      <c r="BO302" s="4"/>
    </row>
    <row r="303" spans="1:67" ht="12.75">
      <c r="A303" s="4"/>
      <c r="B303" s="4"/>
      <c r="C303" s="4"/>
      <c r="D303" s="4"/>
      <c r="E303" s="4"/>
      <c r="F303" s="4"/>
      <c r="G303" s="4"/>
      <c r="H303" s="4"/>
      <c r="I303" s="4"/>
      <c r="J303" s="7"/>
      <c r="K303" s="4"/>
      <c r="L303" s="4"/>
      <c r="M303" s="4"/>
      <c r="N303" s="4"/>
      <c r="O303" s="315"/>
      <c r="P303" s="4"/>
      <c r="Q303" s="4"/>
      <c r="R303" s="4"/>
      <c r="S303" s="8"/>
      <c r="T303" s="4"/>
      <c r="U303" s="4"/>
      <c r="V303" s="4"/>
      <c r="W303" s="4"/>
      <c r="X303" s="4"/>
      <c r="Y303" s="4"/>
      <c r="Z303" s="4"/>
      <c r="AA303" s="4"/>
      <c r="AB303" s="9"/>
      <c r="AC303" s="9"/>
      <c r="AD303" s="9"/>
      <c r="AE303" s="9"/>
      <c r="AF303" s="9"/>
      <c r="AG303" s="9"/>
      <c r="AH303" s="9"/>
      <c r="AI303" s="9"/>
      <c r="AJ303" s="9"/>
      <c r="AK303" s="9"/>
      <c r="AL303" s="9"/>
      <c r="AM303" s="9"/>
      <c r="AN303" s="10"/>
      <c r="AO303" s="10"/>
      <c r="AP303" s="10"/>
      <c r="AQ303" s="9"/>
      <c r="AR303" s="1"/>
      <c r="AS303" s="7"/>
      <c r="AT303" s="4"/>
      <c r="AU303" s="3"/>
      <c r="AV303" s="3"/>
      <c r="AW303" s="2"/>
      <c r="AX303" s="4"/>
      <c r="AY303" s="7"/>
      <c r="AZ303" s="4"/>
      <c r="BA303" s="2"/>
      <c r="BB303" s="280"/>
      <c r="BC303" s="4"/>
      <c r="BD303" s="4"/>
      <c r="BE303" s="4"/>
      <c r="BF303" s="4"/>
      <c r="BG303" s="4"/>
      <c r="BH303" s="4"/>
      <c r="BI303" s="4"/>
      <c r="BJ303" s="4"/>
      <c r="BK303" s="4"/>
      <c r="BL303" s="4"/>
      <c r="BM303" s="2"/>
      <c r="BN303" s="4"/>
      <c r="BO303" s="4"/>
    </row>
    <row r="304" spans="1:67" ht="12.75">
      <c r="A304" s="4"/>
      <c r="B304" s="4"/>
      <c r="C304" s="4"/>
      <c r="D304" s="4"/>
      <c r="E304" s="4"/>
      <c r="F304" s="4"/>
      <c r="G304" s="4"/>
      <c r="H304" s="4"/>
      <c r="I304" s="4"/>
      <c r="J304" s="7"/>
      <c r="K304" s="4"/>
      <c r="L304" s="4"/>
      <c r="M304" s="4"/>
      <c r="N304" s="4"/>
      <c r="O304" s="315"/>
      <c r="P304" s="4"/>
      <c r="Q304" s="4"/>
      <c r="R304" s="4"/>
      <c r="S304" s="8"/>
      <c r="T304" s="4"/>
      <c r="U304" s="4"/>
      <c r="V304" s="4"/>
      <c r="W304" s="4"/>
      <c r="X304" s="4"/>
      <c r="Y304" s="4"/>
      <c r="Z304" s="4"/>
      <c r="AA304" s="4"/>
      <c r="AB304" s="9"/>
      <c r="AC304" s="9"/>
      <c r="AD304" s="9"/>
      <c r="AE304" s="9"/>
      <c r="AF304" s="9"/>
      <c r="AG304" s="9"/>
      <c r="AH304" s="9"/>
      <c r="AI304" s="9"/>
      <c r="AJ304" s="9"/>
      <c r="AK304" s="9"/>
      <c r="AL304" s="9"/>
      <c r="AM304" s="9"/>
      <c r="AN304" s="10"/>
      <c r="AO304" s="10"/>
      <c r="AP304" s="10"/>
      <c r="AQ304" s="9"/>
      <c r="AR304" s="1"/>
      <c r="AS304" s="7"/>
      <c r="AT304" s="4"/>
      <c r="AU304" s="3"/>
      <c r="AV304" s="3"/>
      <c r="AW304" s="2"/>
      <c r="AX304" s="4"/>
      <c r="AY304" s="7"/>
      <c r="AZ304" s="4"/>
      <c r="BA304" s="2"/>
      <c r="BB304" s="280"/>
      <c r="BC304" s="4"/>
      <c r="BD304" s="4"/>
      <c r="BE304" s="4"/>
      <c r="BF304" s="4"/>
      <c r="BG304" s="4"/>
      <c r="BH304" s="4"/>
      <c r="BI304" s="4"/>
      <c r="BJ304" s="4"/>
      <c r="BK304" s="4"/>
      <c r="BL304" s="4"/>
      <c r="BM304" s="2"/>
      <c r="BN304" s="4"/>
      <c r="BO304" s="4"/>
    </row>
    <row r="305" spans="1:67" ht="12.75">
      <c r="A305" s="4"/>
      <c r="B305" s="4"/>
      <c r="C305" s="4"/>
      <c r="D305" s="4"/>
      <c r="E305" s="4"/>
      <c r="F305" s="4"/>
      <c r="G305" s="4"/>
      <c r="H305" s="4"/>
      <c r="I305" s="4"/>
      <c r="J305" s="7"/>
      <c r="K305" s="4"/>
      <c r="L305" s="4"/>
      <c r="M305" s="4"/>
      <c r="N305" s="4"/>
      <c r="O305" s="315"/>
      <c r="P305" s="4"/>
      <c r="Q305" s="4"/>
      <c r="R305" s="4"/>
      <c r="S305" s="8"/>
      <c r="T305" s="4"/>
      <c r="U305" s="4"/>
      <c r="V305" s="4"/>
      <c r="W305" s="4"/>
      <c r="X305" s="4"/>
      <c r="Y305" s="4"/>
      <c r="Z305" s="4"/>
      <c r="AA305" s="4"/>
      <c r="AB305" s="9"/>
      <c r="AC305" s="9"/>
      <c r="AD305" s="9"/>
      <c r="AE305" s="9"/>
      <c r="AF305" s="9"/>
      <c r="AG305" s="9"/>
      <c r="AH305" s="9"/>
      <c r="AI305" s="9"/>
      <c r="AJ305" s="9"/>
      <c r="AK305" s="9"/>
      <c r="AL305" s="9"/>
      <c r="AM305" s="9"/>
      <c r="AN305" s="10"/>
      <c r="AO305" s="10"/>
      <c r="AP305" s="10"/>
      <c r="AQ305" s="9"/>
      <c r="AR305" s="1"/>
      <c r="AS305" s="7"/>
      <c r="AT305" s="4"/>
      <c r="AU305" s="3"/>
      <c r="AV305" s="3"/>
      <c r="AW305" s="2"/>
      <c r="AX305" s="4"/>
      <c r="AY305" s="7"/>
      <c r="AZ305" s="4"/>
      <c r="BA305" s="2"/>
      <c r="BB305" s="280"/>
      <c r="BC305" s="4"/>
      <c r="BD305" s="4"/>
      <c r="BE305" s="4"/>
      <c r="BF305" s="4"/>
      <c r="BG305" s="4"/>
      <c r="BH305" s="4"/>
      <c r="BI305" s="4"/>
      <c r="BJ305" s="4"/>
      <c r="BK305" s="4"/>
      <c r="BL305" s="4"/>
      <c r="BM305" s="2"/>
      <c r="BN305" s="4"/>
      <c r="BO305" s="4"/>
    </row>
    <row r="306" spans="1:67" ht="12.75">
      <c r="A306" s="4"/>
      <c r="B306" s="4"/>
      <c r="C306" s="4"/>
      <c r="D306" s="4"/>
      <c r="E306" s="4"/>
      <c r="F306" s="4"/>
      <c r="G306" s="4"/>
      <c r="H306" s="4"/>
      <c r="I306" s="4"/>
      <c r="J306" s="7"/>
      <c r="K306" s="4"/>
      <c r="L306" s="4"/>
      <c r="M306" s="4"/>
      <c r="N306" s="4"/>
      <c r="O306" s="315"/>
      <c r="P306" s="4"/>
      <c r="Q306" s="4"/>
      <c r="R306" s="4"/>
      <c r="S306" s="8"/>
      <c r="T306" s="4"/>
      <c r="U306" s="4"/>
      <c r="V306" s="4"/>
      <c r="W306" s="4"/>
      <c r="X306" s="4"/>
      <c r="Y306" s="4"/>
      <c r="Z306" s="4"/>
      <c r="AA306" s="4"/>
      <c r="AB306" s="9"/>
      <c r="AC306" s="9"/>
      <c r="AD306" s="9"/>
      <c r="AE306" s="9"/>
      <c r="AF306" s="9"/>
      <c r="AG306" s="9"/>
      <c r="AH306" s="9"/>
      <c r="AI306" s="9"/>
      <c r="AJ306" s="9"/>
      <c r="AK306" s="9"/>
      <c r="AL306" s="9"/>
      <c r="AM306" s="9"/>
      <c r="AN306" s="10"/>
      <c r="AO306" s="10"/>
      <c r="AP306" s="10"/>
      <c r="AQ306" s="9"/>
      <c r="AR306" s="1"/>
      <c r="AS306" s="7"/>
      <c r="AT306" s="4"/>
      <c r="AU306" s="3"/>
      <c r="AV306" s="3"/>
      <c r="AW306" s="2"/>
      <c r="AX306" s="4"/>
      <c r="AY306" s="7"/>
      <c r="AZ306" s="4"/>
      <c r="BA306" s="2"/>
      <c r="BB306" s="280"/>
      <c r="BC306" s="4"/>
      <c r="BD306" s="4"/>
      <c r="BE306" s="4"/>
      <c r="BF306" s="4"/>
      <c r="BG306" s="4"/>
      <c r="BH306" s="4"/>
      <c r="BI306" s="4"/>
      <c r="BJ306" s="4"/>
      <c r="BK306" s="4"/>
      <c r="BL306" s="4"/>
      <c r="BM306" s="2"/>
      <c r="BN306" s="4"/>
      <c r="BO306" s="4"/>
    </row>
    <row r="307" spans="1:67" ht="12.75">
      <c r="A307" s="4"/>
      <c r="B307" s="4"/>
      <c r="C307" s="4"/>
      <c r="D307" s="4"/>
      <c r="E307" s="4"/>
      <c r="F307" s="4"/>
      <c r="G307" s="4"/>
      <c r="H307" s="4"/>
      <c r="I307" s="4"/>
      <c r="J307" s="7"/>
      <c r="K307" s="4"/>
      <c r="L307" s="4"/>
      <c r="M307" s="4"/>
      <c r="N307" s="4"/>
      <c r="O307" s="315"/>
      <c r="P307" s="4"/>
      <c r="Q307" s="4"/>
      <c r="R307" s="4"/>
      <c r="S307" s="8"/>
      <c r="T307" s="4"/>
      <c r="U307" s="4"/>
      <c r="V307" s="4"/>
      <c r="W307" s="4"/>
      <c r="X307" s="4"/>
      <c r="Y307" s="4"/>
      <c r="Z307" s="4"/>
      <c r="AA307" s="4"/>
      <c r="AB307" s="9"/>
      <c r="AC307" s="9"/>
      <c r="AD307" s="9"/>
      <c r="AE307" s="9"/>
      <c r="AF307" s="9"/>
      <c r="AG307" s="9"/>
      <c r="AH307" s="9"/>
      <c r="AI307" s="9"/>
      <c r="AJ307" s="9"/>
      <c r="AK307" s="9"/>
      <c r="AL307" s="9"/>
      <c r="AM307" s="9"/>
      <c r="AN307" s="10"/>
      <c r="AO307" s="10"/>
      <c r="AP307" s="10"/>
      <c r="AQ307" s="9"/>
      <c r="AR307" s="1"/>
      <c r="AS307" s="7"/>
      <c r="AT307" s="4"/>
      <c r="AU307" s="3"/>
      <c r="AV307" s="3"/>
      <c r="AW307" s="2"/>
      <c r="AX307" s="4"/>
      <c r="AY307" s="7"/>
      <c r="AZ307" s="4"/>
      <c r="BA307" s="2"/>
      <c r="BB307" s="280"/>
      <c r="BC307" s="4"/>
      <c r="BD307" s="4"/>
      <c r="BE307" s="4"/>
      <c r="BF307" s="4"/>
      <c r="BG307" s="4"/>
      <c r="BH307" s="4"/>
      <c r="BI307" s="4"/>
      <c r="BJ307" s="4"/>
      <c r="BK307" s="4"/>
      <c r="BL307" s="4"/>
      <c r="BM307" s="2"/>
      <c r="BN307" s="4"/>
      <c r="BO307" s="4"/>
    </row>
    <row r="308" spans="1:67" ht="12.75">
      <c r="A308" s="4"/>
      <c r="B308" s="4"/>
      <c r="C308" s="4"/>
      <c r="D308" s="4"/>
      <c r="E308" s="4"/>
      <c r="F308" s="4"/>
      <c r="G308" s="4"/>
      <c r="H308" s="4"/>
      <c r="I308" s="4"/>
      <c r="J308" s="7"/>
      <c r="K308" s="4"/>
      <c r="L308" s="4"/>
      <c r="M308" s="4"/>
      <c r="N308" s="4"/>
      <c r="O308" s="315"/>
      <c r="P308" s="4"/>
      <c r="Q308" s="4"/>
      <c r="R308" s="4"/>
      <c r="S308" s="8"/>
      <c r="T308" s="4"/>
      <c r="U308" s="4"/>
      <c r="V308" s="4"/>
      <c r="W308" s="4"/>
      <c r="X308" s="4"/>
      <c r="Y308" s="4"/>
      <c r="Z308" s="4"/>
      <c r="AA308" s="4"/>
      <c r="AB308" s="9"/>
      <c r="AC308" s="9"/>
      <c r="AD308" s="9"/>
      <c r="AE308" s="9"/>
      <c r="AF308" s="9"/>
      <c r="AG308" s="9"/>
      <c r="AH308" s="9"/>
      <c r="AI308" s="9"/>
      <c r="AJ308" s="9"/>
      <c r="AK308" s="9"/>
      <c r="AL308" s="9"/>
      <c r="AM308" s="9"/>
      <c r="AN308" s="10"/>
      <c r="AO308" s="10"/>
      <c r="AP308" s="10"/>
      <c r="AQ308" s="9"/>
      <c r="AR308" s="1"/>
      <c r="AS308" s="7"/>
      <c r="AT308" s="4"/>
      <c r="AU308" s="3"/>
      <c r="AV308" s="3"/>
      <c r="AW308" s="2"/>
      <c r="AX308" s="4"/>
      <c r="AY308" s="7"/>
      <c r="AZ308" s="4"/>
      <c r="BA308" s="2"/>
      <c r="BB308" s="280"/>
      <c r="BC308" s="4"/>
      <c r="BD308" s="4"/>
      <c r="BE308" s="4"/>
      <c r="BF308" s="4"/>
      <c r="BG308" s="4"/>
      <c r="BH308" s="4"/>
      <c r="BI308" s="4"/>
      <c r="BJ308" s="4"/>
      <c r="BK308" s="4"/>
      <c r="BL308" s="4"/>
      <c r="BM308" s="2"/>
      <c r="BN308" s="4"/>
      <c r="BO308" s="4"/>
    </row>
    <row r="309" spans="1:67" ht="12.75">
      <c r="A309" s="4"/>
      <c r="B309" s="4"/>
      <c r="C309" s="4"/>
      <c r="D309" s="4"/>
      <c r="E309" s="4"/>
      <c r="F309" s="4"/>
      <c r="G309" s="4"/>
      <c r="H309" s="4"/>
      <c r="I309" s="4"/>
      <c r="J309" s="7"/>
      <c r="K309" s="4"/>
      <c r="L309" s="4"/>
      <c r="M309" s="4"/>
      <c r="N309" s="4"/>
      <c r="O309" s="315"/>
      <c r="P309" s="4"/>
      <c r="Q309" s="4"/>
      <c r="R309" s="4"/>
      <c r="S309" s="8"/>
      <c r="T309" s="4"/>
      <c r="U309" s="4"/>
      <c r="V309" s="4"/>
      <c r="W309" s="4"/>
      <c r="X309" s="4"/>
      <c r="Y309" s="4"/>
      <c r="Z309" s="4"/>
      <c r="AA309" s="4"/>
      <c r="AB309" s="9"/>
      <c r="AC309" s="9"/>
      <c r="AD309" s="9"/>
      <c r="AE309" s="9"/>
      <c r="AF309" s="9"/>
      <c r="AG309" s="9"/>
      <c r="AH309" s="9"/>
      <c r="AI309" s="9"/>
      <c r="AJ309" s="9"/>
      <c r="AK309" s="9"/>
      <c r="AL309" s="9"/>
      <c r="AM309" s="9"/>
      <c r="AN309" s="10"/>
      <c r="AO309" s="10"/>
      <c r="AP309" s="10"/>
      <c r="AQ309" s="9"/>
      <c r="AR309" s="1"/>
      <c r="AS309" s="7"/>
      <c r="AT309" s="4"/>
      <c r="AU309" s="3"/>
      <c r="AV309" s="3"/>
      <c r="AW309" s="2"/>
      <c r="AX309" s="4"/>
      <c r="AY309" s="7"/>
      <c r="AZ309" s="4"/>
      <c r="BA309" s="2"/>
      <c r="BB309" s="280"/>
      <c r="BC309" s="4"/>
      <c r="BD309" s="4"/>
      <c r="BE309" s="4"/>
      <c r="BF309" s="4"/>
      <c r="BG309" s="4"/>
      <c r="BH309" s="4"/>
      <c r="BI309" s="4"/>
      <c r="BJ309" s="4"/>
      <c r="BK309" s="4"/>
      <c r="BL309" s="4"/>
      <c r="BM309" s="2"/>
      <c r="BN309" s="4"/>
      <c r="BO309" s="4"/>
    </row>
    <row r="310" spans="1:67" ht="12.75">
      <c r="A310" s="4"/>
      <c r="B310" s="4"/>
      <c r="C310" s="4"/>
      <c r="D310" s="4"/>
      <c r="E310" s="4"/>
      <c r="F310" s="4"/>
      <c r="G310" s="4"/>
      <c r="H310" s="4"/>
      <c r="I310" s="4"/>
      <c r="J310" s="7"/>
      <c r="K310" s="4"/>
      <c r="L310" s="4"/>
      <c r="M310" s="4"/>
      <c r="N310" s="4"/>
      <c r="O310" s="315"/>
      <c r="P310" s="4"/>
      <c r="Q310" s="4"/>
      <c r="R310" s="4"/>
      <c r="S310" s="8"/>
      <c r="T310" s="4"/>
      <c r="U310" s="4"/>
      <c r="V310" s="4"/>
      <c r="W310" s="4"/>
      <c r="X310" s="4"/>
      <c r="Y310" s="4"/>
      <c r="Z310" s="4"/>
      <c r="AA310" s="4"/>
      <c r="AB310" s="9"/>
      <c r="AC310" s="9"/>
      <c r="AD310" s="9"/>
      <c r="AE310" s="9"/>
      <c r="AF310" s="9"/>
      <c r="AG310" s="9"/>
      <c r="AH310" s="9"/>
      <c r="AI310" s="9"/>
      <c r="AJ310" s="9"/>
      <c r="AK310" s="9"/>
      <c r="AL310" s="9"/>
      <c r="AM310" s="9"/>
      <c r="AN310" s="10"/>
      <c r="AO310" s="10"/>
      <c r="AP310" s="10"/>
      <c r="AQ310" s="9"/>
      <c r="AR310" s="1"/>
      <c r="AS310" s="7"/>
      <c r="AT310" s="4"/>
      <c r="AU310" s="3"/>
      <c r="AV310" s="3"/>
      <c r="AW310" s="2"/>
      <c r="AX310" s="4"/>
      <c r="AY310" s="7"/>
      <c r="AZ310" s="4"/>
      <c r="BA310" s="2"/>
      <c r="BB310" s="280"/>
      <c r="BC310" s="4"/>
      <c r="BD310" s="4"/>
      <c r="BE310" s="4"/>
      <c r="BF310" s="4"/>
      <c r="BG310" s="4"/>
      <c r="BH310" s="4"/>
      <c r="BI310" s="4"/>
      <c r="BJ310" s="4"/>
      <c r="BK310" s="4"/>
      <c r="BL310" s="4"/>
      <c r="BM310" s="2"/>
      <c r="BN310" s="4"/>
      <c r="BO310" s="4"/>
    </row>
    <row r="311" spans="1:67" ht="12.75">
      <c r="A311" s="4"/>
      <c r="B311" s="4"/>
      <c r="C311" s="4"/>
      <c r="D311" s="4"/>
      <c r="E311" s="4"/>
      <c r="F311" s="4"/>
      <c r="G311" s="4"/>
      <c r="H311" s="4"/>
      <c r="I311" s="4"/>
      <c r="J311" s="7"/>
      <c r="K311" s="4"/>
      <c r="L311" s="4"/>
      <c r="M311" s="4"/>
      <c r="N311" s="4"/>
      <c r="O311" s="315"/>
      <c r="P311" s="4"/>
      <c r="Q311" s="4"/>
      <c r="R311" s="4"/>
      <c r="S311" s="8"/>
      <c r="T311" s="4"/>
      <c r="U311" s="4"/>
      <c r="V311" s="4"/>
      <c r="W311" s="4"/>
      <c r="X311" s="4"/>
      <c r="Y311" s="4"/>
      <c r="Z311" s="4"/>
      <c r="AA311" s="4"/>
      <c r="AB311" s="9"/>
      <c r="AC311" s="9"/>
      <c r="AD311" s="9"/>
      <c r="AE311" s="9"/>
      <c r="AF311" s="9"/>
      <c r="AG311" s="9"/>
      <c r="AH311" s="9"/>
      <c r="AI311" s="9"/>
      <c r="AJ311" s="9"/>
      <c r="AK311" s="9"/>
      <c r="AL311" s="9"/>
      <c r="AM311" s="9"/>
      <c r="AN311" s="10"/>
      <c r="AO311" s="10"/>
      <c r="AP311" s="10"/>
      <c r="AQ311" s="9"/>
      <c r="AR311" s="1"/>
      <c r="AS311" s="7"/>
      <c r="AT311" s="4"/>
      <c r="AU311" s="3"/>
      <c r="AV311" s="3"/>
      <c r="AW311" s="2"/>
      <c r="AX311" s="4"/>
      <c r="AY311" s="7"/>
      <c r="AZ311" s="4"/>
      <c r="BA311" s="2"/>
      <c r="BB311" s="280"/>
      <c r="BC311" s="4"/>
      <c r="BD311" s="4"/>
      <c r="BE311" s="4"/>
      <c r="BF311" s="4"/>
      <c r="BG311" s="4"/>
      <c r="BH311" s="4"/>
      <c r="BI311" s="4"/>
      <c r="BJ311" s="4"/>
      <c r="BK311" s="4"/>
      <c r="BL311" s="4"/>
      <c r="BM311" s="2"/>
      <c r="BN311" s="4"/>
      <c r="BO311" s="4"/>
    </row>
    <row r="312" spans="1:67" ht="12.75">
      <c r="A312" s="4"/>
      <c r="B312" s="4"/>
      <c r="C312" s="4"/>
      <c r="D312" s="4"/>
      <c r="E312" s="4"/>
      <c r="F312" s="4"/>
      <c r="G312" s="4"/>
      <c r="H312" s="4"/>
      <c r="I312" s="4"/>
      <c r="J312" s="7"/>
      <c r="K312" s="4"/>
      <c r="L312" s="4"/>
      <c r="M312" s="4"/>
      <c r="N312" s="4"/>
      <c r="O312" s="315"/>
      <c r="P312" s="4"/>
      <c r="Q312" s="4"/>
      <c r="R312" s="4"/>
      <c r="S312" s="8"/>
      <c r="T312" s="4"/>
      <c r="U312" s="4"/>
      <c r="V312" s="4"/>
      <c r="W312" s="4"/>
      <c r="X312" s="4"/>
      <c r="Y312" s="4"/>
      <c r="Z312" s="4"/>
      <c r="AA312" s="4"/>
      <c r="AB312" s="9"/>
      <c r="AC312" s="9"/>
      <c r="AD312" s="9"/>
      <c r="AE312" s="9"/>
      <c r="AF312" s="9"/>
      <c r="AG312" s="9"/>
      <c r="AH312" s="9"/>
      <c r="AI312" s="9"/>
      <c r="AJ312" s="9"/>
      <c r="AK312" s="9"/>
      <c r="AL312" s="9"/>
      <c r="AM312" s="9"/>
      <c r="AN312" s="10"/>
      <c r="AO312" s="10"/>
      <c r="AP312" s="10"/>
      <c r="AQ312" s="9"/>
      <c r="AR312" s="1"/>
      <c r="AS312" s="7"/>
      <c r="AT312" s="4"/>
      <c r="AU312" s="3"/>
      <c r="AV312" s="3"/>
      <c r="AW312" s="2"/>
      <c r="AX312" s="4"/>
      <c r="AY312" s="7"/>
      <c r="AZ312" s="4"/>
      <c r="BA312" s="2"/>
      <c r="BB312" s="280"/>
      <c r="BC312" s="4"/>
      <c r="BD312" s="4"/>
      <c r="BE312" s="4"/>
      <c r="BF312" s="4"/>
      <c r="BG312" s="4"/>
      <c r="BH312" s="4"/>
      <c r="BI312" s="4"/>
      <c r="BJ312" s="4"/>
      <c r="BK312" s="4"/>
      <c r="BL312" s="4"/>
      <c r="BM312" s="2"/>
      <c r="BN312" s="4"/>
      <c r="BO312" s="4"/>
    </row>
    <row r="313" spans="1:67" ht="12.75">
      <c r="A313" s="4"/>
      <c r="B313" s="4"/>
      <c r="C313" s="4"/>
      <c r="D313" s="4"/>
      <c r="E313" s="4"/>
      <c r="F313" s="4"/>
      <c r="G313" s="4"/>
      <c r="H313" s="4"/>
      <c r="I313" s="4"/>
      <c r="J313" s="7"/>
      <c r="K313" s="4"/>
      <c r="L313" s="4"/>
      <c r="M313" s="4"/>
      <c r="N313" s="4"/>
      <c r="O313" s="315"/>
      <c r="P313" s="4"/>
      <c r="Q313" s="4"/>
      <c r="R313" s="4"/>
      <c r="S313" s="8"/>
      <c r="T313" s="4"/>
      <c r="U313" s="4"/>
      <c r="V313" s="4"/>
      <c r="W313" s="4"/>
      <c r="X313" s="4"/>
      <c r="Y313" s="4"/>
      <c r="Z313" s="4"/>
      <c r="AA313" s="4"/>
      <c r="AB313" s="9"/>
      <c r="AC313" s="9"/>
      <c r="AD313" s="9"/>
      <c r="AE313" s="9"/>
      <c r="AF313" s="9"/>
      <c r="AG313" s="9"/>
      <c r="AH313" s="9"/>
      <c r="AI313" s="9"/>
      <c r="AJ313" s="9"/>
      <c r="AK313" s="9"/>
      <c r="AL313" s="9"/>
      <c r="AM313" s="9"/>
      <c r="AN313" s="10"/>
      <c r="AO313" s="10"/>
      <c r="AP313" s="10"/>
      <c r="AQ313" s="9"/>
      <c r="AR313" s="1"/>
      <c r="AS313" s="7"/>
      <c r="AT313" s="4"/>
      <c r="AU313" s="3"/>
      <c r="AV313" s="3"/>
      <c r="AW313" s="2"/>
      <c r="AX313" s="4"/>
      <c r="AY313" s="7"/>
      <c r="AZ313" s="4"/>
      <c r="BA313" s="2"/>
      <c r="BB313" s="280"/>
      <c r="BC313" s="4"/>
      <c r="BD313" s="4"/>
      <c r="BE313" s="4"/>
      <c r="BF313" s="4"/>
      <c r="BG313" s="4"/>
      <c r="BH313" s="4"/>
      <c r="BI313" s="4"/>
      <c r="BJ313" s="4"/>
      <c r="BK313" s="4"/>
      <c r="BL313" s="4"/>
      <c r="BM313" s="2"/>
      <c r="BN313" s="4"/>
      <c r="BO313" s="4"/>
    </row>
    <row r="314" spans="1:67" ht="12.75">
      <c r="A314" s="4"/>
      <c r="B314" s="4"/>
      <c r="C314" s="4"/>
      <c r="D314" s="4"/>
      <c r="E314" s="4"/>
      <c r="F314" s="4"/>
      <c r="G314" s="4"/>
      <c r="H314" s="4"/>
      <c r="I314" s="4"/>
      <c r="J314" s="7"/>
      <c r="K314" s="4"/>
      <c r="L314" s="4"/>
      <c r="M314" s="4"/>
      <c r="N314" s="4"/>
      <c r="O314" s="315"/>
      <c r="P314" s="4"/>
      <c r="Q314" s="4"/>
      <c r="R314" s="4"/>
      <c r="S314" s="8"/>
      <c r="T314" s="4"/>
      <c r="U314" s="4"/>
      <c r="V314" s="4"/>
      <c r="W314" s="4"/>
      <c r="X314" s="4"/>
      <c r="Y314" s="4"/>
      <c r="Z314" s="4"/>
      <c r="AA314" s="4"/>
      <c r="AB314" s="9"/>
      <c r="AC314" s="9"/>
      <c r="AD314" s="9"/>
      <c r="AE314" s="9"/>
      <c r="AF314" s="9"/>
      <c r="AG314" s="9"/>
      <c r="AH314" s="9"/>
      <c r="AI314" s="9"/>
      <c r="AJ314" s="9"/>
      <c r="AK314" s="9"/>
      <c r="AL314" s="9"/>
      <c r="AM314" s="9"/>
      <c r="AN314" s="10"/>
      <c r="AO314" s="10"/>
      <c r="AP314" s="10"/>
      <c r="AQ314" s="9"/>
      <c r="AR314" s="1"/>
      <c r="AS314" s="7"/>
      <c r="AT314" s="4"/>
      <c r="AU314" s="3"/>
      <c r="AV314" s="3"/>
      <c r="AW314" s="2"/>
      <c r="AX314" s="4"/>
      <c r="AY314" s="7"/>
      <c r="AZ314" s="4"/>
      <c r="BA314" s="2"/>
      <c r="BB314" s="280"/>
      <c r="BC314" s="4"/>
      <c r="BD314" s="4"/>
      <c r="BE314" s="4"/>
      <c r="BF314" s="4"/>
      <c r="BG314" s="4"/>
      <c r="BH314" s="4"/>
      <c r="BI314" s="4"/>
      <c r="BJ314" s="4"/>
      <c r="BK314" s="4"/>
      <c r="BL314" s="4"/>
      <c r="BM314" s="2"/>
      <c r="BN314" s="4"/>
      <c r="BO314" s="4"/>
    </row>
    <row r="315" spans="1:67" ht="12.75">
      <c r="A315" s="4"/>
      <c r="B315" s="4"/>
      <c r="C315" s="4"/>
      <c r="D315" s="4"/>
      <c r="E315" s="4"/>
      <c r="F315" s="4"/>
      <c r="G315" s="4"/>
      <c r="H315" s="4"/>
      <c r="I315" s="4"/>
      <c r="J315" s="7"/>
      <c r="K315" s="4"/>
      <c r="L315" s="4"/>
      <c r="M315" s="4"/>
      <c r="N315" s="4"/>
      <c r="O315" s="315"/>
      <c r="P315" s="4"/>
      <c r="Q315" s="4"/>
      <c r="R315" s="4"/>
      <c r="S315" s="8"/>
      <c r="T315" s="4"/>
      <c r="U315" s="4"/>
      <c r="V315" s="4"/>
      <c r="W315" s="4"/>
      <c r="X315" s="4"/>
      <c r="Y315" s="4"/>
      <c r="Z315" s="4"/>
      <c r="AA315" s="4"/>
      <c r="AB315" s="9"/>
      <c r="AC315" s="9"/>
      <c r="AD315" s="9"/>
      <c r="AE315" s="9"/>
      <c r="AF315" s="9"/>
      <c r="AG315" s="9"/>
      <c r="AH315" s="9"/>
      <c r="AI315" s="9"/>
      <c r="AJ315" s="9"/>
      <c r="AK315" s="9"/>
      <c r="AL315" s="9"/>
      <c r="AM315" s="9"/>
      <c r="AN315" s="10"/>
      <c r="AO315" s="10"/>
      <c r="AP315" s="10"/>
      <c r="AQ315" s="9"/>
      <c r="AR315" s="1"/>
      <c r="AS315" s="7"/>
      <c r="AT315" s="4"/>
      <c r="AU315" s="3"/>
      <c r="AV315" s="3"/>
      <c r="AW315" s="2"/>
      <c r="AX315" s="4"/>
      <c r="AY315" s="7"/>
      <c r="AZ315" s="4"/>
      <c r="BA315" s="2"/>
      <c r="BB315" s="280"/>
      <c r="BC315" s="4"/>
      <c r="BD315" s="4"/>
      <c r="BE315" s="4"/>
      <c r="BF315" s="4"/>
      <c r="BG315" s="4"/>
      <c r="BH315" s="4"/>
      <c r="BI315" s="4"/>
      <c r="BJ315" s="4"/>
      <c r="BK315" s="4"/>
      <c r="BL315" s="4"/>
      <c r="BM315" s="2"/>
      <c r="BN315" s="4"/>
      <c r="BO315" s="4"/>
    </row>
    <row r="316" spans="1:67" ht="12.75">
      <c r="A316" s="4"/>
      <c r="B316" s="4"/>
      <c r="C316" s="4"/>
      <c r="D316" s="4"/>
      <c r="E316" s="4"/>
      <c r="F316" s="4"/>
      <c r="G316" s="4"/>
      <c r="H316" s="4"/>
      <c r="I316" s="4"/>
      <c r="J316" s="7"/>
      <c r="K316" s="4"/>
      <c r="L316" s="4"/>
      <c r="M316" s="4"/>
      <c r="N316" s="4"/>
      <c r="O316" s="315"/>
      <c r="P316" s="4"/>
      <c r="Q316" s="4"/>
      <c r="R316" s="4"/>
      <c r="S316" s="8"/>
      <c r="T316" s="4"/>
      <c r="U316" s="4"/>
      <c r="V316" s="4"/>
      <c r="W316" s="4"/>
      <c r="X316" s="4"/>
      <c r="Y316" s="4"/>
      <c r="Z316" s="4"/>
      <c r="AA316" s="4"/>
      <c r="AB316" s="9"/>
      <c r="AC316" s="9"/>
      <c r="AD316" s="9"/>
      <c r="AE316" s="9"/>
      <c r="AF316" s="9"/>
      <c r="AG316" s="9"/>
      <c r="AH316" s="9"/>
      <c r="AI316" s="9"/>
      <c r="AJ316" s="9"/>
      <c r="AK316" s="9"/>
      <c r="AL316" s="9"/>
      <c r="AM316" s="9"/>
      <c r="AN316" s="10"/>
      <c r="AO316" s="10"/>
      <c r="AP316" s="10"/>
      <c r="AQ316" s="9"/>
      <c r="AR316" s="1"/>
      <c r="AS316" s="7"/>
      <c r="AT316" s="4"/>
      <c r="AU316" s="3"/>
      <c r="AV316" s="3"/>
      <c r="AW316" s="2"/>
      <c r="AX316" s="4"/>
      <c r="AY316" s="7"/>
      <c r="AZ316" s="4"/>
      <c r="BA316" s="2"/>
      <c r="BB316" s="280"/>
      <c r="BC316" s="4"/>
      <c r="BD316" s="4"/>
      <c r="BE316" s="4"/>
      <c r="BF316" s="4"/>
      <c r="BG316" s="4"/>
      <c r="BH316" s="4"/>
      <c r="BI316" s="4"/>
      <c r="BJ316" s="4"/>
      <c r="BK316" s="4"/>
      <c r="BL316" s="4"/>
      <c r="BM316" s="2"/>
      <c r="BN316" s="4"/>
      <c r="BO316" s="4"/>
    </row>
    <row r="317" spans="1:67" ht="12.75">
      <c r="A317" s="4"/>
      <c r="B317" s="4"/>
      <c r="C317" s="4"/>
      <c r="D317" s="4"/>
      <c r="E317" s="4"/>
      <c r="F317" s="4"/>
      <c r="G317" s="4"/>
      <c r="H317" s="4"/>
      <c r="I317" s="4"/>
      <c r="J317" s="7"/>
      <c r="K317" s="4"/>
      <c r="L317" s="4"/>
      <c r="M317" s="4"/>
      <c r="N317" s="4"/>
      <c r="O317" s="315"/>
      <c r="P317" s="4"/>
      <c r="Q317" s="4"/>
      <c r="R317" s="4"/>
      <c r="S317" s="8"/>
      <c r="T317" s="4"/>
      <c r="U317" s="4"/>
      <c r="V317" s="4"/>
      <c r="W317" s="4"/>
      <c r="X317" s="4"/>
      <c r="Y317" s="4"/>
      <c r="Z317" s="4"/>
      <c r="AA317" s="4"/>
      <c r="AB317" s="9"/>
      <c r="AC317" s="9"/>
      <c r="AD317" s="9"/>
      <c r="AE317" s="9"/>
      <c r="AF317" s="9"/>
      <c r="AG317" s="9"/>
      <c r="AH317" s="9"/>
      <c r="AI317" s="9"/>
      <c r="AJ317" s="9"/>
      <c r="AK317" s="9"/>
      <c r="AL317" s="9"/>
      <c r="AM317" s="9"/>
      <c r="AN317" s="10"/>
      <c r="AO317" s="10"/>
      <c r="AP317" s="10"/>
      <c r="AQ317" s="9"/>
      <c r="AR317" s="1"/>
      <c r="AS317" s="7"/>
      <c r="AT317" s="4"/>
      <c r="AU317" s="3"/>
      <c r="AV317" s="3"/>
      <c r="AW317" s="2"/>
      <c r="AX317" s="4"/>
      <c r="AY317" s="7"/>
      <c r="AZ317" s="4"/>
      <c r="BA317" s="2"/>
      <c r="BB317" s="280"/>
      <c r="BC317" s="4"/>
      <c r="BD317" s="4"/>
      <c r="BE317" s="4"/>
      <c r="BF317" s="4"/>
      <c r="BG317" s="4"/>
      <c r="BH317" s="4"/>
      <c r="BI317" s="4"/>
      <c r="BJ317" s="4"/>
      <c r="BK317" s="4"/>
      <c r="BL317" s="4"/>
      <c r="BM317" s="2"/>
      <c r="BN317" s="4"/>
      <c r="BO317" s="4"/>
    </row>
    <row r="318" spans="1:67" ht="12.75">
      <c r="A318" s="4"/>
      <c r="B318" s="4"/>
      <c r="C318" s="4"/>
      <c r="D318" s="4"/>
      <c r="E318" s="4"/>
      <c r="F318" s="4"/>
      <c r="G318" s="4"/>
      <c r="H318" s="4"/>
      <c r="I318" s="4"/>
      <c r="J318" s="7"/>
      <c r="K318" s="4"/>
      <c r="L318" s="4"/>
      <c r="M318" s="4"/>
      <c r="N318" s="4"/>
      <c r="O318" s="315"/>
      <c r="P318" s="4"/>
      <c r="Q318" s="4"/>
      <c r="R318" s="4"/>
      <c r="S318" s="8"/>
      <c r="T318" s="4"/>
      <c r="U318" s="4"/>
      <c r="V318" s="4"/>
      <c r="W318" s="4"/>
      <c r="X318" s="4"/>
      <c r="Y318" s="4"/>
      <c r="Z318" s="4"/>
      <c r="AA318" s="4"/>
      <c r="AB318" s="9"/>
      <c r="AC318" s="9"/>
      <c r="AD318" s="9"/>
      <c r="AE318" s="9"/>
      <c r="AF318" s="9"/>
      <c r="AG318" s="9"/>
      <c r="AH318" s="9"/>
      <c r="AI318" s="9"/>
      <c r="AJ318" s="9"/>
      <c r="AK318" s="9"/>
      <c r="AL318" s="9"/>
      <c r="AM318" s="9"/>
      <c r="AN318" s="10"/>
      <c r="AO318" s="10"/>
      <c r="AP318" s="10"/>
      <c r="AQ318" s="9"/>
      <c r="AR318" s="1"/>
      <c r="AS318" s="7"/>
      <c r="AT318" s="4"/>
      <c r="AU318" s="3"/>
      <c r="AV318" s="3"/>
      <c r="AW318" s="2"/>
      <c r="AX318" s="4"/>
      <c r="AY318" s="7"/>
      <c r="AZ318" s="4"/>
      <c r="BA318" s="2"/>
      <c r="BB318" s="280"/>
      <c r="BC318" s="4"/>
      <c r="BD318" s="4"/>
      <c r="BE318" s="4"/>
      <c r="BF318" s="4"/>
      <c r="BG318" s="4"/>
      <c r="BH318" s="4"/>
      <c r="BI318" s="4"/>
      <c r="BJ318" s="4"/>
      <c r="BK318" s="4"/>
      <c r="BL318" s="4"/>
      <c r="BM318" s="2"/>
      <c r="BN318" s="4"/>
      <c r="BO318" s="4"/>
    </row>
    <row r="319" spans="1:67" ht="12.75">
      <c r="A319" s="4"/>
      <c r="B319" s="4"/>
      <c r="C319" s="4"/>
      <c r="D319" s="4"/>
      <c r="E319" s="4"/>
      <c r="F319" s="4"/>
      <c r="G319" s="4"/>
      <c r="H319" s="4"/>
      <c r="I319" s="4"/>
      <c r="J319" s="7"/>
      <c r="K319" s="4"/>
      <c r="L319" s="4"/>
      <c r="M319" s="4"/>
      <c r="N319" s="4"/>
      <c r="O319" s="315"/>
      <c r="P319" s="4"/>
      <c r="Q319" s="4"/>
      <c r="R319" s="4"/>
      <c r="S319" s="8"/>
      <c r="T319" s="4"/>
      <c r="U319" s="4"/>
      <c r="V319" s="4"/>
      <c r="W319" s="4"/>
      <c r="X319" s="4"/>
      <c r="Y319" s="4"/>
      <c r="Z319" s="4"/>
      <c r="AA319" s="4"/>
      <c r="AB319" s="9"/>
      <c r="AC319" s="9"/>
      <c r="AD319" s="9"/>
      <c r="AE319" s="9"/>
      <c r="AF319" s="9"/>
      <c r="AG319" s="9"/>
      <c r="AH319" s="9"/>
      <c r="AI319" s="9"/>
      <c r="AJ319" s="9"/>
      <c r="AK319" s="9"/>
      <c r="AL319" s="9"/>
      <c r="AM319" s="9"/>
      <c r="AN319" s="10"/>
      <c r="AO319" s="10"/>
      <c r="AP319" s="10"/>
      <c r="AQ319" s="9"/>
      <c r="AR319" s="1"/>
      <c r="AS319" s="7"/>
      <c r="AT319" s="4"/>
      <c r="AU319" s="3"/>
      <c r="AV319" s="3"/>
      <c r="AW319" s="2"/>
      <c r="AX319" s="4"/>
      <c r="AY319" s="7"/>
      <c r="AZ319" s="4"/>
      <c r="BA319" s="2"/>
      <c r="BB319" s="280"/>
      <c r="BC319" s="4"/>
      <c r="BD319" s="4"/>
      <c r="BE319" s="4"/>
      <c r="BF319" s="4"/>
      <c r="BG319" s="4"/>
      <c r="BH319" s="4"/>
      <c r="BI319" s="4"/>
      <c r="BJ319" s="4"/>
      <c r="BK319" s="4"/>
      <c r="BL319" s="4"/>
      <c r="BM319" s="2"/>
      <c r="BN319" s="4"/>
      <c r="BO319" s="4"/>
    </row>
    <row r="320" spans="1:67" ht="12.75">
      <c r="A320" s="4"/>
      <c r="B320" s="4"/>
      <c r="C320" s="4"/>
      <c r="D320" s="4"/>
      <c r="E320" s="4"/>
      <c r="F320" s="4"/>
      <c r="G320" s="4"/>
      <c r="H320" s="4"/>
      <c r="I320" s="4"/>
      <c r="J320" s="7"/>
      <c r="K320" s="4"/>
      <c r="L320" s="4"/>
      <c r="M320" s="4"/>
      <c r="N320" s="4"/>
      <c r="O320" s="315"/>
      <c r="P320" s="4"/>
      <c r="Q320" s="4"/>
      <c r="R320" s="4"/>
      <c r="S320" s="8"/>
      <c r="T320" s="4"/>
      <c r="U320" s="4"/>
      <c r="V320" s="4"/>
      <c r="W320" s="4"/>
      <c r="X320" s="4"/>
      <c r="Y320" s="4"/>
      <c r="Z320" s="4"/>
      <c r="AA320" s="4"/>
      <c r="AB320" s="9"/>
      <c r="AC320" s="9"/>
      <c r="AD320" s="9"/>
      <c r="AE320" s="9"/>
      <c r="AF320" s="9"/>
      <c r="AG320" s="9"/>
      <c r="AH320" s="9"/>
      <c r="AI320" s="9"/>
      <c r="AJ320" s="9"/>
      <c r="AK320" s="9"/>
      <c r="AL320" s="9"/>
      <c r="AM320" s="9"/>
      <c r="AN320" s="10"/>
      <c r="AO320" s="10"/>
      <c r="AP320" s="10"/>
      <c r="AQ320" s="9"/>
      <c r="AR320" s="1"/>
      <c r="AS320" s="7"/>
      <c r="AT320" s="4"/>
      <c r="AU320" s="3"/>
      <c r="AV320" s="3"/>
      <c r="AW320" s="2"/>
      <c r="AX320" s="4"/>
      <c r="AY320" s="7"/>
      <c r="AZ320" s="4"/>
      <c r="BA320" s="2"/>
      <c r="BB320" s="280"/>
      <c r="BC320" s="4"/>
      <c r="BD320" s="4"/>
      <c r="BE320" s="4"/>
      <c r="BF320" s="4"/>
      <c r="BG320" s="4"/>
      <c r="BH320" s="4"/>
      <c r="BI320" s="4"/>
      <c r="BJ320" s="4"/>
      <c r="BK320" s="4"/>
      <c r="BL320" s="4"/>
      <c r="BM320" s="2"/>
      <c r="BN320" s="4"/>
      <c r="BO320" s="4"/>
    </row>
    <row r="321" spans="1:67" ht="12.75">
      <c r="A321" s="4"/>
      <c r="B321" s="4"/>
      <c r="C321" s="4"/>
      <c r="D321" s="4"/>
      <c r="E321" s="4"/>
      <c r="F321" s="4"/>
      <c r="G321" s="4"/>
      <c r="H321" s="4"/>
      <c r="I321" s="4"/>
      <c r="J321" s="7"/>
      <c r="K321" s="4"/>
      <c r="L321" s="4"/>
      <c r="M321" s="4"/>
      <c r="N321" s="4"/>
      <c r="O321" s="315"/>
      <c r="P321" s="4"/>
      <c r="Q321" s="4"/>
      <c r="R321" s="4"/>
      <c r="S321" s="8"/>
      <c r="T321" s="4"/>
      <c r="U321" s="4"/>
      <c r="V321" s="4"/>
      <c r="W321" s="4"/>
      <c r="X321" s="4"/>
      <c r="Y321" s="4"/>
      <c r="Z321" s="4"/>
      <c r="AA321" s="4"/>
      <c r="AB321" s="9"/>
      <c r="AC321" s="9"/>
      <c r="AD321" s="9"/>
      <c r="AE321" s="9"/>
      <c r="AF321" s="9"/>
      <c r="AG321" s="9"/>
      <c r="AH321" s="9"/>
      <c r="AI321" s="9"/>
      <c r="AJ321" s="9"/>
      <c r="AK321" s="9"/>
      <c r="AL321" s="9"/>
      <c r="AM321" s="9"/>
      <c r="AN321" s="10"/>
      <c r="AO321" s="10"/>
      <c r="AP321" s="10"/>
      <c r="AQ321" s="9"/>
      <c r="AR321" s="1"/>
      <c r="AS321" s="7"/>
      <c r="AT321" s="4"/>
      <c r="AU321" s="3"/>
      <c r="AV321" s="3"/>
      <c r="AW321" s="2"/>
      <c r="AX321" s="4"/>
      <c r="AY321" s="7"/>
      <c r="AZ321" s="4"/>
      <c r="BA321" s="2"/>
      <c r="BB321" s="280"/>
      <c r="BC321" s="4"/>
      <c r="BD321" s="4"/>
      <c r="BE321" s="4"/>
      <c r="BF321" s="4"/>
      <c r="BG321" s="4"/>
      <c r="BH321" s="4"/>
      <c r="BI321" s="4"/>
      <c r="BJ321" s="4"/>
      <c r="BK321" s="4"/>
      <c r="BL321" s="4"/>
      <c r="BM321" s="2"/>
      <c r="BN321" s="4"/>
      <c r="BO321" s="4"/>
    </row>
    <row r="322" spans="1:67" ht="12.75">
      <c r="A322" s="4"/>
      <c r="B322" s="4"/>
      <c r="C322" s="4"/>
      <c r="D322" s="4"/>
      <c r="E322" s="4"/>
      <c r="F322" s="4"/>
      <c r="G322" s="4"/>
      <c r="H322" s="4"/>
      <c r="I322" s="4"/>
      <c r="J322" s="7"/>
      <c r="K322" s="4"/>
      <c r="L322" s="4"/>
      <c r="M322" s="4"/>
      <c r="N322" s="4"/>
      <c r="O322" s="315"/>
      <c r="P322" s="4"/>
      <c r="Q322" s="4"/>
      <c r="R322" s="4"/>
      <c r="S322" s="8"/>
      <c r="T322" s="4"/>
      <c r="U322" s="4"/>
      <c r="V322" s="4"/>
      <c r="W322" s="4"/>
      <c r="X322" s="4"/>
      <c r="Y322" s="4"/>
      <c r="Z322" s="4"/>
      <c r="AA322" s="4"/>
      <c r="AB322" s="9"/>
      <c r="AC322" s="9"/>
      <c r="AD322" s="9"/>
      <c r="AE322" s="9"/>
      <c r="AF322" s="9"/>
      <c r="AG322" s="9"/>
      <c r="AH322" s="9"/>
      <c r="AI322" s="9"/>
      <c r="AJ322" s="9"/>
      <c r="AK322" s="9"/>
      <c r="AL322" s="9"/>
      <c r="AM322" s="9"/>
      <c r="AN322" s="10"/>
      <c r="AO322" s="10"/>
      <c r="AP322" s="10"/>
      <c r="AQ322" s="9"/>
      <c r="AR322" s="1"/>
      <c r="AS322" s="7"/>
      <c r="AT322" s="4"/>
      <c r="AU322" s="3"/>
      <c r="AV322" s="3"/>
      <c r="AW322" s="2"/>
      <c r="AX322" s="4"/>
      <c r="AY322" s="7"/>
      <c r="AZ322" s="4"/>
      <c r="BA322" s="2"/>
      <c r="BB322" s="280"/>
      <c r="BC322" s="4"/>
      <c r="BD322" s="4"/>
      <c r="BE322" s="4"/>
      <c r="BF322" s="4"/>
      <c r="BG322" s="4"/>
      <c r="BH322" s="4"/>
      <c r="BI322" s="4"/>
      <c r="BJ322" s="4"/>
      <c r="BK322" s="4"/>
      <c r="BL322" s="4"/>
      <c r="BM322" s="2"/>
      <c r="BN322" s="4"/>
      <c r="BO322" s="4"/>
    </row>
    <row r="323" spans="1:67" ht="12.75">
      <c r="A323" s="4"/>
      <c r="B323" s="4"/>
      <c r="C323" s="4"/>
      <c r="D323" s="4"/>
      <c r="E323" s="4"/>
      <c r="F323" s="4"/>
      <c r="G323" s="4"/>
      <c r="H323" s="4"/>
      <c r="I323" s="4"/>
      <c r="J323" s="7"/>
      <c r="K323" s="4"/>
      <c r="L323" s="4"/>
      <c r="M323" s="4"/>
      <c r="N323" s="4"/>
      <c r="O323" s="315"/>
      <c r="P323" s="4"/>
      <c r="Q323" s="4"/>
      <c r="R323" s="4"/>
      <c r="S323" s="8"/>
      <c r="T323" s="4"/>
      <c r="U323" s="4"/>
      <c r="V323" s="4"/>
      <c r="W323" s="4"/>
      <c r="X323" s="4"/>
      <c r="Y323" s="4"/>
      <c r="Z323" s="4"/>
      <c r="AA323" s="4"/>
      <c r="AB323" s="9"/>
      <c r="AC323" s="9"/>
      <c r="AD323" s="9"/>
      <c r="AE323" s="9"/>
      <c r="AF323" s="9"/>
      <c r="AG323" s="9"/>
      <c r="AH323" s="9"/>
      <c r="AI323" s="9"/>
      <c r="AJ323" s="9"/>
      <c r="AK323" s="9"/>
      <c r="AL323" s="9"/>
      <c r="AM323" s="9"/>
      <c r="AN323" s="10"/>
      <c r="AO323" s="10"/>
      <c r="AP323" s="10"/>
      <c r="AQ323" s="9"/>
      <c r="AR323" s="1"/>
      <c r="AS323" s="7"/>
      <c r="AT323" s="4"/>
      <c r="AU323" s="3"/>
      <c r="AV323" s="3"/>
      <c r="AW323" s="2"/>
      <c r="AX323" s="4"/>
      <c r="AY323" s="7"/>
      <c r="AZ323" s="4"/>
      <c r="BA323" s="2"/>
      <c r="BB323" s="280"/>
      <c r="BC323" s="4"/>
      <c r="BD323" s="4"/>
      <c r="BE323" s="4"/>
      <c r="BF323" s="4"/>
      <c r="BG323" s="4"/>
      <c r="BH323" s="4"/>
      <c r="BI323" s="4"/>
      <c r="BJ323" s="4"/>
      <c r="BK323" s="4"/>
      <c r="BL323" s="4"/>
      <c r="BM323" s="2"/>
      <c r="BN323" s="4"/>
      <c r="BO323" s="4"/>
    </row>
    <row r="324" spans="1:67" ht="12.75">
      <c r="A324" s="4"/>
      <c r="B324" s="4"/>
      <c r="C324" s="4"/>
      <c r="D324" s="4"/>
      <c r="E324" s="4"/>
      <c r="F324" s="4"/>
      <c r="G324" s="4"/>
      <c r="H324" s="4"/>
      <c r="I324" s="4"/>
      <c r="J324" s="7"/>
      <c r="K324" s="4"/>
      <c r="L324" s="4"/>
      <c r="M324" s="4"/>
      <c r="N324" s="4"/>
      <c r="O324" s="315"/>
      <c r="P324" s="4"/>
      <c r="Q324" s="4"/>
      <c r="R324" s="4"/>
      <c r="S324" s="8"/>
      <c r="T324" s="4"/>
      <c r="U324" s="4"/>
      <c r="V324" s="4"/>
      <c r="W324" s="4"/>
      <c r="X324" s="4"/>
      <c r="Y324" s="4"/>
      <c r="Z324" s="4"/>
      <c r="AA324" s="4"/>
      <c r="AB324" s="9"/>
      <c r="AC324" s="9"/>
      <c r="AD324" s="9"/>
      <c r="AE324" s="9"/>
      <c r="AF324" s="9"/>
      <c r="AG324" s="9"/>
      <c r="AH324" s="9"/>
      <c r="AI324" s="9"/>
      <c r="AJ324" s="9"/>
      <c r="AK324" s="9"/>
      <c r="AL324" s="9"/>
      <c r="AM324" s="9"/>
      <c r="AN324" s="10"/>
      <c r="AO324" s="10"/>
      <c r="AP324" s="10"/>
      <c r="AQ324" s="9"/>
      <c r="AR324" s="1"/>
      <c r="AS324" s="7"/>
      <c r="AT324" s="4"/>
      <c r="AU324" s="3"/>
      <c r="AV324" s="3"/>
      <c r="AW324" s="2"/>
      <c r="AX324" s="4"/>
      <c r="AY324" s="7"/>
      <c r="AZ324" s="4"/>
      <c r="BA324" s="2"/>
      <c r="BB324" s="280"/>
      <c r="BC324" s="4"/>
      <c r="BD324" s="4"/>
      <c r="BE324" s="4"/>
      <c r="BF324" s="4"/>
      <c r="BG324" s="4"/>
      <c r="BH324" s="4"/>
      <c r="BI324" s="4"/>
      <c r="BJ324" s="4"/>
      <c r="BK324" s="4"/>
      <c r="BL324" s="4"/>
      <c r="BM324" s="2"/>
      <c r="BN324" s="4"/>
      <c r="BO324" s="4"/>
    </row>
    <row r="325" spans="1:67" ht="12.75">
      <c r="A325" s="4"/>
      <c r="B325" s="4"/>
      <c r="C325" s="4"/>
      <c r="D325" s="4"/>
      <c r="E325" s="4"/>
      <c r="F325" s="4"/>
      <c r="G325" s="4"/>
      <c r="H325" s="4"/>
      <c r="I325" s="4"/>
      <c r="J325" s="7"/>
      <c r="K325" s="4"/>
      <c r="L325" s="4"/>
      <c r="M325" s="4"/>
      <c r="N325" s="4"/>
      <c r="O325" s="315"/>
      <c r="P325" s="4"/>
      <c r="Q325" s="4"/>
      <c r="R325" s="4"/>
      <c r="S325" s="8"/>
      <c r="T325" s="4"/>
      <c r="U325" s="4"/>
      <c r="V325" s="4"/>
      <c r="W325" s="4"/>
      <c r="X325" s="4"/>
      <c r="Y325" s="4"/>
      <c r="Z325" s="4"/>
      <c r="AA325" s="4"/>
      <c r="AB325" s="9"/>
      <c r="AC325" s="9"/>
      <c r="AD325" s="9"/>
      <c r="AE325" s="9"/>
      <c r="AF325" s="9"/>
      <c r="AG325" s="9"/>
      <c r="AH325" s="9"/>
      <c r="AI325" s="9"/>
      <c r="AJ325" s="9"/>
      <c r="AK325" s="9"/>
      <c r="AL325" s="9"/>
      <c r="AM325" s="9"/>
      <c r="AN325" s="10"/>
      <c r="AO325" s="10"/>
      <c r="AP325" s="10"/>
      <c r="AQ325" s="9"/>
      <c r="AR325" s="1"/>
      <c r="AS325" s="7"/>
      <c r="AT325" s="4"/>
      <c r="AU325" s="3"/>
      <c r="AV325" s="3"/>
      <c r="AW325" s="2"/>
      <c r="AX325" s="4"/>
      <c r="AY325" s="7"/>
      <c r="AZ325" s="4"/>
      <c r="BA325" s="2"/>
      <c r="BB325" s="280"/>
      <c r="BC325" s="4"/>
      <c r="BD325" s="4"/>
      <c r="BE325" s="4"/>
      <c r="BF325" s="4"/>
      <c r="BG325" s="4"/>
      <c r="BH325" s="4"/>
      <c r="BI325" s="4"/>
      <c r="BJ325" s="4"/>
      <c r="BK325" s="4"/>
      <c r="BL325" s="4"/>
      <c r="BM325" s="2"/>
      <c r="BN325" s="4"/>
      <c r="BO325" s="4"/>
    </row>
    <row r="326" spans="1:67" ht="12.75">
      <c r="A326" s="4"/>
      <c r="B326" s="4"/>
      <c r="C326" s="4"/>
      <c r="D326" s="4"/>
      <c r="E326" s="4"/>
      <c r="F326" s="4"/>
      <c r="G326" s="4"/>
      <c r="H326" s="4"/>
      <c r="I326" s="4"/>
      <c r="J326" s="7"/>
      <c r="K326" s="4"/>
      <c r="L326" s="4"/>
      <c r="M326" s="4"/>
      <c r="N326" s="4"/>
      <c r="O326" s="315"/>
      <c r="P326" s="4"/>
      <c r="Q326" s="4"/>
      <c r="R326" s="4"/>
      <c r="S326" s="8"/>
      <c r="T326" s="4"/>
      <c r="U326" s="4"/>
      <c r="V326" s="4"/>
      <c r="W326" s="4"/>
      <c r="X326" s="4"/>
      <c r="Y326" s="4"/>
      <c r="Z326" s="4"/>
      <c r="AA326" s="4"/>
      <c r="AB326" s="9"/>
      <c r="AC326" s="9"/>
      <c r="AD326" s="9"/>
      <c r="AE326" s="9"/>
      <c r="AF326" s="9"/>
      <c r="AG326" s="9"/>
      <c r="AH326" s="9"/>
      <c r="AI326" s="9"/>
      <c r="AJ326" s="9"/>
      <c r="AK326" s="9"/>
      <c r="AL326" s="9"/>
      <c r="AM326" s="9"/>
      <c r="AN326" s="10"/>
      <c r="AO326" s="10"/>
      <c r="AP326" s="10"/>
      <c r="AQ326" s="9"/>
      <c r="AR326" s="1"/>
      <c r="AS326" s="7"/>
      <c r="AT326" s="4"/>
      <c r="AU326" s="3"/>
      <c r="AV326" s="3"/>
      <c r="AW326" s="2"/>
      <c r="AX326" s="4"/>
      <c r="AY326" s="7"/>
      <c r="AZ326" s="4"/>
      <c r="BA326" s="2"/>
      <c r="BB326" s="280"/>
      <c r="BC326" s="4"/>
      <c r="BD326" s="4"/>
      <c r="BE326" s="4"/>
      <c r="BF326" s="4"/>
      <c r="BG326" s="4"/>
      <c r="BH326" s="4"/>
      <c r="BI326" s="4"/>
      <c r="BJ326" s="4"/>
      <c r="BK326" s="4"/>
      <c r="BL326" s="4"/>
      <c r="BM326" s="2"/>
      <c r="BN326" s="4"/>
      <c r="BO326" s="4"/>
    </row>
    <row r="327" spans="1:67" ht="12.75">
      <c r="A327" s="4"/>
      <c r="B327" s="4"/>
      <c r="C327" s="4"/>
      <c r="D327" s="4"/>
      <c r="E327" s="4"/>
      <c r="F327" s="4"/>
      <c r="G327" s="4"/>
      <c r="H327" s="4"/>
      <c r="I327" s="4"/>
      <c r="J327" s="7"/>
      <c r="K327" s="4"/>
      <c r="L327" s="4"/>
      <c r="M327" s="4"/>
      <c r="N327" s="4"/>
      <c r="O327" s="315"/>
      <c r="P327" s="4"/>
      <c r="Q327" s="4"/>
      <c r="R327" s="4"/>
      <c r="S327" s="8"/>
      <c r="T327" s="4"/>
      <c r="U327" s="4"/>
      <c r="V327" s="4"/>
      <c r="W327" s="4"/>
      <c r="X327" s="4"/>
      <c r="Y327" s="4"/>
      <c r="Z327" s="4"/>
      <c r="AA327" s="4"/>
      <c r="AB327" s="9"/>
      <c r="AC327" s="9"/>
      <c r="AD327" s="9"/>
      <c r="AE327" s="9"/>
      <c r="AF327" s="9"/>
      <c r="AG327" s="9"/>
      <c r="AH327" s="9"/>
      <c r="AI327" s="9"/>
      <c r="AJ327" s="9"/>
      <c r="AK327" s="9"/>
      <c r="AL327" s="9"/>
      <c r="AM327" s="9"/>
      <c r="AN327" s="10"/>
      <c r="AO327" s="10"/>
      <c r="AP327" s="10"/>
      <c r="AQ327" s="9"/>
      <c r="AR327" s="1"/>
      <c r="AS327" s="7"/>
      <c r="AT327" s="4"/>
      <c r="AU327" s="3"/>
      <c r="AV327" s="3"/>
      <c r="AW327" s="2"/>
      <c r="AX327" s="4"/>
      <c r="AY327" s="7"/>
      <c r="AZ327" s="4"/>
      <c r="BA327" s="2"/>
      <c r="BB327" s="280"/>
      <c r="BC327" s="4"/>
      <c r="BD327" s="4"/>
      <c r="BE327" s="4"/>
      <c r="BF327" s="4"/>
      <c r="BG327" s="4"/>
      <c r="BH327" s="4"/>
      <c r="BI327" s="4"/>
      <c r="BJ327" s="4"/>
      <c r="BK327" s="4"/>
      <c r="BL327" s="4"/>
      <c r="BM327" s="2"/>
      <c r="BN327" s="4"/>
      <c r="BO327" s="4"/>
    </row>
    <row r="328" spans="1:67" ht="12.75">
      <c r="A328" s="4"/>
      <c r="B328" s="4"/>
      <c r="C328" s="4"/>
      <c r="D328" s="4"/>
      <c r="E328" s="4"/>
      <c r="F328" s="4"/>
      <c r="G328" s="4"/>
      <c r="H328" s="4"/>
      <c r="I328" s="4"/>
      <c r="J328" s="7"/>
      <c r="K328" s="4"/>
      <c r="L328" s="4"/>
      <c r="M328" s="4"/>
      <c r="N328" s="4"/>
      <c r="O328" s="315"/>
      <c r="P328" s="4"/>
      <c r="Q328" s="4"/>
      <c r="R328" s="4"/>
      <c r="S328" s="8"/>
      <c r="T328" s="4"/>
      <c r="U328" s="4"/>
      <c r="V328" s="4"/>
      <c r="W328" s="4"/>
      <c r="X328" s="4"/>
      <c r="Y328" s="4"/>
      <c r="Z328" s="4"/>
      <c r="AA328" s="4"/>
      <c r="AB328" s="9"/>
      <c r="AC328" s="9"/>
      <c r="AD328" s="9"/>
      <c r="AE328" s="9"/>
      <c r="AF328" s="9"/>
      <c r="AG328" s="9"/>
      <c r="AH328" s="9"/>
      <c r="AI328" s="9"/>
      <c r="AJ328" s="9"/>
      <c r="AK328" s="9"/>
      <c r="AL328" s="9"/>
      <c r="AM328" s="9"/>
      <c r="AN328" s="10"/>
      <c r="AO328" s="10"/>
      <c r="AP328" s="10"/>
      <c r="AQ328" s="9"/>
      <c r="AR328" s="1"/>
      <c r="AS328" s="7"/>
      <c r="AT328" s="4"/>
      <c r="AU328" s="3"/>
      <c r="AV328" s="3"/>
      <c r="AW328" s="2"/>
      <c r="AX328" s="4"/>
      <c r="AY328" s="7"/>
      <c r="AZ328" s="4"/>
      <c r="BA328" s="2"/>
      <c r="BB328" s="280"/>
      <c r="BC328" s="4"/>
      <c r="BD328" s="4"/>
      <c r="BE328" s="4"/>
      <c r="BF328" s="4"/>
      <c r="BG328" s="4"/>
      <c r="BH328" s="4"/>
      <c r="BI328" s="4"/>
      <c r="BJ328" s="4"/>
      <c r="BK328" s="4"/>
      <c r="BL328" s="4"/>
      <c r="BM328" s="2"/>
      <c r="BN328" s="4"/>
      <c r="BO328" s="4"/>
    </row>
    <row r="329" spans="1:67" ht="12.75">
      <c r="A329" s="4"/>
      <c r="B329" s="4"/>
      <c r="C329" s="4"/>
      <c r="D329" s="4"/>
      <c r="E329" s="4"/>
      <c r="F329" s="4"/>
      <c r="G329" s="4"/>
      <c r="H329" s="4"/>
      <c r="I329" s="4"/>
      <c r="J329" s="7"/>
      <c r="K329" s="4"/>
      <c r="L329" s="4"/>
      <c r="M329" s="4"/>
      <c r="N329" s="4"/>
      <c r="O329" s="315"/>
      <c r="P329" s="4"/>
      <c r="Q329" s="4"/>
      <c r="R329" s="4"/>
      <c r="S329" s="8"/>
      <c r="T329" s="4"/>
      <c r="U329" s="4"/>
      <c r="V329" s="4"/>
      <c r="W329" s="4"/>
      <c r="X329" s="4"/>
      <c r="Y329" s="4"/>
      <c r="Z329" s="4"/>
      <c r="AA329" s="4"/>
      <c r="AB329" s="9"/>
      <c r="AC329" s="9"/>
      <c r="AD329" s="9"/>
      <c r="AE329" s="9"/>
      <c r="AF329" s="9"/>
      <c r="AG329" s="9"/>
      <c r="AH329" s="9"/>
      <c r="AI329" s="9"/>
      <c r="AJ329" s="9"/>
      <c r="AK329" s="9"/>
      <c r="AL329" s="9"/>
      <c r="AM329" s="9"/>
      <c r="AN329" s="10"/>
      <c r="AO329" s="10"/>
      <c r="AP329" s="10"/>
      <c r="AQ329" s="9"/>
      <c r="AR329" s="1"/>
      <c r="AS329" s="7"/>
      <c r="AT329" s="4"/>
      <c r="AU329" s="3"/>
      <c r="AV329" s="3"/>
      <c r="AW329" s="2"/>
      <c r="AX329" s="4"/>
      <c r="AY329" s="7"/>
      <c r="AZ329" s="4"/>
      <c r="BA329" s="2"/>
      <c r="BB329" s="280"/>
      <c r="BC329" s="4"/>
      <c r="BD329" s="4"/>
      <c r="BE329" s="4"/>
      <c r="BF329" s="4"/>
      <c r="BG329" s="4"/>
      <c r="BH329" s="4"/>
      <c r="BI329" s="4"/>
      <c r="BJ329" s="4"/>
      <c r="BK329" s="4"/>
      <c r="BL329" s="4"/>
      <c r="BM329" s="2"/>
      <c r="BN329" s="4"/>
      <c r="BO329" s="4"/>
    </row>
    <row r="330" spans="1:67" ht="12.75">
      <c r="A330" s="4"/>
      <c r="B330" s="4"/>
      <c r="C330" s="4"/>
      <c r="D330" s="4"/>
      <c r="E330" s="4"/>
      <c r="F330" s="4"/>
      <c r="G330" s="4"/>
      <c r="H330" s="4"/>
      <c r="I330" s="4"/>
      <c r="J330" s="7"/>
      <c r="K330" s="4"/>
      <c r="L330" s="4"/>
      <c r="M330" s="4"/>
      <c r="N330" s="4"/>
      <c r="O330" s="315"/>
      <c r="P330" s="4"/>
      <c r="Q330" s="4"/>
      <c r="R330" s="4"/>
      <c r="S330" s="8"/>
      <c r="T330" s="4"/>
      <c r="U330" s="4"/>
      <c r="V330" s="4"/>
      <c r="W330" s="4"/>
      <c r="X330" s="4"/>
      <c r="Y330" s="4"/>
      <c r="Z330" s="4"/>
      <c r="AA330" s="4"/>
      <c r="AB330" s="9"/>
      <c r="AC330" s="9"/>
      <c r="AD330" s="9"/>
      <c r="AE330" s="9"/>
      <c r="AF330" s="9"/>
      <c r="AG330" s="9"/>
      <c r="AH330" s="9"/>
      <c r="AI330" s="9"/>
      <c r="AJ330" s="9"/>
      <c r="AK330" s="9"/>
      <c r="AL330" s="9"/>
      <c r="AM330" s="9"/>
      <c r="AN330" s="10"/>
      <c r="AO330" s="10"/>
      <c r="AP330" s="10"/>
      <c r="AQ330" s="9"/>
      <c r="AR330" s="1"/>
      <c r="AS330" s="7"/>
      <c r="AT330" s="4"/>
      <c r="AU330" s="3"/>
      <c r="AV330" s="3"/>
      <c r="AW330" s="2"/>
      <c r="AX330" s="4"/>
      <c r="AY330" s="7"/>
      <c r="AZ330" s="4"/>
      <c r="BA330" s="2"/>
      <c r="BB330" s="280"/>
      <c r="BC330" s="4"/>
      <c r="BD330" s="4"/>
      <c r="BE330" s="4"/>
      <c r="BF330" s="4"/>
      <c r="BG330" s="4"/>
      <c r="BH330" s="4"/>
      <c r="BI330" s="4"/>
      <c r="BJ330" s="4"/>
      <c r="BK330" s="4"/>
      <c r="BL330" s="4"/>
      <c r="BM330" s="2"/>
      <c r="BN330" s="4"/>
      <c r="BO330" s="4"/>
    </row>
    <row r="331" spans="1:67" ht="12.75">
      <c r="A331" s="4"/>
      <c r="B331" s="4"/>
      <c r="C331" s="4"/>
      <c r="D331" s="4"/>
      <c r="E331" s="4"/>
      <c r="F331" s="4"/>
      <c r="G331" s="4"/>
      <c r="H331" s="4"/>
      <c r="I331" s="4"/>
      <c r="J331" s="7"/>
      <c r="K331" s="4"/>
      <c r="L331" s="4"/>
      <c r="M331" s="4"/>
      <c r="N331" s="4"/>
      <c r="O331" s="315"/>
      <c r="P331" s="4"/>
      <c r="Q331" s="4"/>
      <c r="R331" s="4"/>
      <c r="S331" s="8"/>
      <c r="T331" s="4"/>
      <c r="U331" s="4"/>
      <c r="V331" s="4"/>
      <c r="W331" s="4"/>
      <c r="X331" s="4"/>
      <c r="Y331" s="4"/>
      <c r="Z331" s="4"/>
      <c r="AA331" s="4"/>
      <c r="AB331" s="9"/>
      <c r="AC331" s="9"/>
      <c r="AD331" s="9"/>
      <c r="AE331" s="9"/>
      <c r="AF331" s="9"/>
      <c r="AG331" s="9"/>
      <c r="AH331" s="9"/>
      <c r="AI331" s="9"/>
      <c r="AJ331" s="9"/>
      <c r="AK331" s="9"/>
      <c r="AL331" s="9"/>
      <c r="AM331" s="9"/>
      <c r="AN331" s="10"/>
      <c r="AO331" s="10"/>
      <c r="AP331" s="10"/>
      <c r="AQ331" s="9"/>
      <c r="AR331" s="1"/>
      <c r="AS331" s="7"/>
      <c r="AT331" s="4"/>
      <c r="AU331" s="3"/>
      <c r="AV331" s="3"/>
      <c r="AW331" s="2"/>
      <c r="AX331" s="4"/>
      <c r="AY331" s="7"/>
      <c r="AZ331" s="4"/>
      <c r="BA331" s="2"/>
      <c r="BB331" s="280"/>
      <c r="BC331" s="4"/>
      <c r="BD331" s="4"/>
      <c r="BE331" s="4"/>
      <c r="BF331" s="4"/>
      <c r="BG331" s="4"/>
      <c r="BH331" s="4"/>
      <c r="BI331" s="4"/>
      <c r="BJ331" s="4"/>
      <c r="BK331" s="4"/>
      <c r="BL331" s="4"/>
      <c r="BM331" s="2"/>
      <c r="BN331" s="4"/>
      <c r="BO331" s="4"/>
    </row>
    <row r="332" spans="1:67" ht="12.75">
      <c r="A332" s="4"/>
      <c r="B332" s="4"/>
      <c r="C332" s="4"/>
      <c r="D332" s="4"/>
      <c r="E332" s="4"/>
      <c r="F332" s="4"/>
      <c r="G332" s="4"/>
      <c r="H332" s="4"/>
      <c r="I332" s="4"/>
      <c r="J332" s="7"/>
      <c r="K332" s="4"/>
      <c r="L332" s="4"/>
      <c r="M332" s="4"/>
      <c r="N332" s="4"/>
      <c r="O332" s="315"/>
      <c r="P332" s="4"/>
      <c r="Q332" s="4"/>
      <c r="R332" s="4"/>
      <c r="S332" s="8"/>
      <c r="T332" s="4"/>
      <c r="U332" s="4"/>
      <c r="V332" s="4"/>
      <c r="W332" s="4"/>
      <c r="X332" s="4"/>
      <c r="Y332" s="4"/>
      <c r="Z332" s="4"/>
      <c r="AA332" s="4"/>
      <c r="AB332" s="9"/>
      <c r="AC332" s="9"/>
      <c r="AD332" s="9"/>
      <c r="AE332" s="9"/>
      <c r="AF332" s="9"/>
      <c r="AG332" s="9"/>
      <c r="AH332" s="9"/>
      <c r="AI332" s="9"/>
      <c r="AJ332" s="9"/>
      <c r="AK332" s="9"/>
      <c r="AL332" s="9"/>
      <c r="AM332" s="9"/>
      <c r="AN332" s="10"/>
      <c r="AO332" s="10"/>
      <c r="AP332" s="10"/>
      <c r="AQ332" s="9"/>
      <c r="AR332" s="1"/>
      <c r="AS332" s="7"/>
      <c r="AT332" s="4"/>
      <c r="AU332" s="3"/>
      <c r="AV332" s="3"/>
      <c r="AW332" s="2"/>
      <c r="AX332" s="4"/>
      <c r="AY332" s="7"/>
      <c r="AZ332" s="4"/>
      <c r="BA332" s="2"/>
      <c r="BB332" s="280"/>
      <c r="BC332" s="4"/>
      <c r="BD332" s="4"/>
      <c r="BE332" s="4"/>
      <c r="BF332" s="4"/>
      <c r="BG332" s="4"/>
      <c r="BH332" s="4"/>
      <c r="BI332" s="4"/>
      <c r="BJ332" s="4"/>
      <c r="BK332" s="4"/>
      <c r="BL332" s="4"/>
      <c r="BM332" s="2"/>
      <c r="BN332" s="4"/>
      <c r="BO332" s="4"/>
    </row>
    <row r="333" spans="1:67" ht="12.75">
      <c r="A333" s="4"/>
      <c r="B333" s="4"/>
      <c r="C333" s="4"/>
      <c r="D333" s="4"/>
      <c r="E333" s="4"/>
      <c r="F333" s="4"/>
      <c r="G333" s="4"/>
      <c r="H333" s="4"/>
      <c r="I333" s="4"/>
      <c r="J333" s="7"/>
      <c r="K333" s="4"/>
      <c r="L333" s="4"/>
      <c r="M333" s="4"/>
      <c r="N333" s="4"/>
      <c r="O333" s="315"/>
      <c r="P333" s="4"/>
      <c r="Q333" s="4"/>
      <c r="R333" s="4"/>
      <c r="S333" s="8"/>
      <c r="T333" s="4"/>
      <c r="U333" s="4"/>
      <c r="V333" s="4"/>
      <c r="W333" s="4"/>
      <c r="X333" s="4"/>
      <c r="Y333" s="4"/>
      <c r="Z333" s="4"/>
      <c r="AA333" s="4"/>
      <c r="AB333" s="9"/>
      <c r="AC333" s="9"/>
      <c r="AD333" s="9"/>
      <c r="AE333" s="9"/>
      <c r="AF333" s="9"/>
      <c r="AG333" s="9"/>
      <c r="AH333" s="9"/>
      <c r="AI333" s="9"/>
      <c r="AJ333" s="9"/>
      <c r="AK333" s="9"/>
      <c r="AL333" s="9"/>
      <c r="AM333" s="9"/>
      <c r="AN333" s="10"/>
      <c r="AO333" s="10"/>
      <c r="AP333" s="10"/>
      <c r="AQ333" s="9"/>
      <c r="AR333" s="1"/>
      <c r="AS333" s="7"/>
      <c r="AT333" s="4"/>
      <c r="AU333" s="3"/>
      <c r="AV333" s="3"/>
      <c r="AW333" s="2"/>
      <c r="AX333" s="4"/>
      <c r="AY333" s="7"/>
      <c r="AZ333" s="4"/>
      <c r="BA333" s="2"/>
      <c r="BB333" s="280"/>
      <c r="BC333" s="4"/>
      <c r="BD333" s="4"/>
      <c r="BE333" s="4"/>
      <c r="BF333" s="4"/>
      <c r="BG333" s="4"/>
      <c r="BH333" s="4"/>
      <c r="BI333" s="4"/>
      <c r="BJ333" s="4"/>
      <c r="BK333" s="4"/>
      <c r="BL333" s="4"/>
      <c r="BM333" s="2"/>
      <c r="BN333" s="4"/>
      <c r="BO333" s="4"/>
    </row>
    <row r="334" spans="1:67" ht="12.75">
      <c r="A334" s="4"/>
      <c r="B334" s="4"/>
      <c r="C334" s="4"/>
      <c r="D334" s="4"/>
      <c r="E334" s="4"/>
      <c r="F334" s="4"/>
      <c r="G334" s="4"/>
      <c r="H334" s="4"/>
      <c r="I334" s="4"/>
      <c r="J334" s="7"/>
      <c r="K334" s="4"/>
      <c r="L334" s="4"/>
      <c r="M334" s="4"/>
      <c r="N334" s="4"/>
      <c r="O334" s="315"/>
      <c r="P334" s="4"/>
      <c r="Q334" s="4"/>
      <c r="R334" s="4"/>
      <c r="S334" s="8"/>
      <c r="T334" s="4"/>
      <c r="U334" s="4"/>
      <c r="V334" s="4"/>
      <c r="W334" s="4"/>
      <c r="X334" s="4"/>
      <c r="Y334" s="4"/>
      <c r="Z334" s="4"/>
      <c r="AA334" s="4"/>
      <c r="AB334" s="9"/>
      <c r="AC334" s="9"/>
      <c r="AD334" s="9"/>
      <c r="AE334" s="9"/>
      <c r="AF334" s="9"/>
      <c r="AG334" s="9"/>
      <c r="AH334" s="9"/>
      <c r="AI334" s="9"/>
      <c r="AJ334" s="9"/>
      <c r="AK334" s="9"/>
      <c r="AL334" s="9"/>
      <c r="AM334" s="9"/>
      <c r="AN334" s="10"/>
      <c r="AO334" s="10"/>
      <c r="AP334" s="10"/>
      <c r="AQ334" s="9"/>
      <c r="AR334" s="1"/>
      <c r="AS334" s="7"/>
      <c r="AT334" s="4"/>
      <c r="AU334" s="3"/>
      <c r="AV334" s="3"/>
      <c r="AW334" s="2"/>
      <c r="AX334" s="4"/>
      <c r="AY334" s="7"/>
      <c r="AZ334" s="4"/>
      <c r="BA334" s="2"/>
      <c r="BB334" s="280"/>
      <c r="BC334" s="4"/>
      <c r="BD334" s="4"/>
      <c r="BE334" s="4"/>
      <c r="BF334" s="4"/>
      <c r="BG334" s="4"/>
      <c r="BH334" s="4"/>
      <c r="BI334" s="4"/>
      <c r="BJ334" s="4"/>
      <c r="BK334" s="4"/>
      <c r="BL334" s="4"/>
      <c r="BM334" s="2"/>
      <c r="BN334" s="4"/>
      <c r="BO334" s="4"/>
    </row>
    <row r="335" spans="1:67" ht="12.75">
      <c r="A335" s="4"/>
      <c r="B335" s="4"/>
      <c r="C335" s="4"/>
      <c r="D335" s="4"/>
      <c r="E335" s="4"/>
      <c r="F335" s="4"/>
      <c r="G335" s="4"/>
      <c r="H335" s="4"/>
      <c r="I335" s="4"/>
      <c r="J335" s="7"/>
      <c r="K335" s="4"/>
      <c r="L335" s="4"/>
      <c r="M335" s="4"/>
      <c r="N335" s="4"/>
      <c r="O335" s="315"/>
      <c r="P335" s="4"/>
      <c r="Q335" s="4"/>
      <c r="R335" s="4"/>
      <c r="S335" s="8"/>
      <c r="T335" s="4"/>
      <c r="U335" s="4"/>
      <c r="V335" s="4"/>
      <c r="W335" s="4"/>
      <c r="X335" s="4"/>
      <c r="Y335" s="4"/>
      <c r="Z335" s="4"/>
      <c r="AA335" s="4"/>
      <c r="AB335" s="9"/>
      <c r="AC335" s="9"/>
      <c r="AD335" s="9"/>
      <c r="AE335" s="9"/>
      <c r="AF335" s="9"/>
      <c r="AG335" s="9"/>
      <c r="AH335" s="9"/>
      <c r="AI335" s="9"/>
      <c r="AJ335" s="9"/>
      <c r="AK335" s="9"/>
      <c r="AL335" s="9"/>
      <c r="AM335" s="9"/>
      <c r="AN335" s="10"/>
      <c r="AO335" s="10"/>
      <c r="AP335" s="10"/>
      <c r="AQ335" s="9"/>
      <c r="AR335" s="1"/>
      <c r="AS335" s="7"/>
      <c r="AT335" s="4"/>
      <c r="AU335" s="3"/>
      <c r="AV335" s="3"/>
      <c r="AW335" s="2"/>
      <c r="AX335" s="4"/>
      <c r="AY335" s="7"/>
      <c r="AZ335" s="4"/>
      <c r="BA335" s="2"/>
      <c r="BB335" s="280"/>
      <c r="BC335" s="4"/>
      <c r="BD335" s="4"/>
      <c r="BE335" s="4"/>
      <c r="BF335" s="4"/>
      <c r="BG335" s="4"/>
      <c r="BH335" s="4"/>
      <c r="BI335" s="4"/>
      <c r="BJ335" s="4"/>
      <c r="BK335" s="4"/>
      <c r="BL335" s="4"/>
      <c r="BM335" s="2"/>
      <c r="BN335" s="4"/>
      <c r="BO335" s="4"/>
    </row>
    <row r="336" spans="1:67" ht="12.75">
      <c r="A336" s="4"/>
      <c r="B336" s="4"/>
      <c r="C336" s="4"/>
      <c r="D336" s="4"/>
      <c r="E336" s="4"/>
      <c r="F336" s="4"/>
      <c r="G336" s="4"/>
      <c r="H336" s="4"/>
      <c r="I336" s="4"/>
      <c r="J336" s="7"/>
      <c r="K336" s="4"/>
      <c r="L336" s="4"/>
      <c r="M336" s="4"/>
      <c r="N336" s="4"/>
      <c r="O336" s="315"/>
      <c r="P336" s="4"/>
      <c r="Q336" s="4"/>
      <c r="R336" s="4"/>
      <c r="S336" s="8"/>
      <c r="T336" s="4"/>
      <c r="U336" s="4"/>
      <c r="V336" s="4"/>
      <c r="W336" s="4"/>
      <c r="X336" s="4"/>
      <c r="Y336" s="4"/>
      <c r="Z336" s="4"/>
      <c r="AA336" s="4"/>
      <c r="AB336" s="9"/>
      <c r="AC336" s="9"/>
      <c r="AD336" s="9"/>
      <c r="AE336" s="9"/>
      <c r="AF336" s="9"/>
      <c r="AG336" s="9"/>
      <c r="AH336" s="9"/>
      <c r="AI336" s="9"/>
      <c r="AJ336" s="9"/>
      <c r="AK336" s="9"/>
      <c r="AL336" s="9"/>
      <c r="AM336" s="9"/>
      <c r="AN336" s="10"/>
      <c r="AO336" s="10"/>
      <c r="AP336" s="10"/>
      <c r="AQ336" s="9"/>
      <c r="AR336" s="1"/>
      <c r="AS336" s="7"/>
      <c r="AT336" s="4"/>
      <c r="AU336" s="3"/>
      <c r="AV336" s="3"/>
      <c r="AW336" s="2"/>
      <c r="AX336" s="4"/>
      <c r="AY336" s="7"/>
      <c r="AZ336" s="4"/>
      <c r="BA336" s="2"/>
      <c r="BB336" s="280"/>
      <c r="BC336" s="4"/>
      <c r="BD336" s="4"/>
      <c r="BE336" s="4"/>
      <c r="BF336" s="4"/>
      <c r="BG336" s="4"/>
      <c r="BH336" s="4"/>
      <c r="BI336" s="4"/>
      <c r="BJ336" s="4"/>
      <c r="BK336" s="4"/>
      <c r="BL336" s="4"/>
      <c r="BM336" s="2"/>
      <c r="BN336" s="4"/>
      <c r="BO336" s="4"/>
    </row>
    <row r="337" spans="1:67" ht="12.75">
      <c r="A337" s="4"/>
      <c r="B337" s="4"/>
      <c r="C337" s="4"/>
      <c r="D337" s="4"/>
      <c r="E337" s="4"/>
      <c r="F337" s="4"/>
      <c r="G337" s="4"/>
      <c r="H337" s="4"/>
      <c r="I337" s="4"/>
      <c r="J337" s="7"/>
      <c r="K337" s="4"/>
      <c r="L337" s="4"/>
      <c r="M337" s="4"/>
      <c r="N337" s="4"/>
      <c r="O337" s="315"/>
      <c r="P337" s="4"/>
      <c r="Q337" s="4"/>
      <c r="R337" s="4"/>
      <c r="S337" s="8"/>
      <c r="T337" s="4"/>
      <c r="U337" s="4"/>
      <c r="V337" s="4"/>
      <c r="W337" s="4"/>
      <c r="X337" s="4"/>
      <c r="Y337" s="4"/>
      <c r="Z337" s="4"/>
      <c r="AA337" s="4"/>
      <c r="AB337" s="9"/>
      <c r="AC337" s="9"/>
      <c r="AD337" s="9"/>
      <c r="AE337" s="9"/>
      <c r="AF337" s="9"/>
      <c r="AG337" s="9"/>
      <c r="AH337" s="9"/>
      <c r="AI337" s="9"/>
      <c r="AJ337" s="9"/>
      <c r="AK337" s="9"/>
      <c r="AL337" s="9"/>
      <c r="AM337" s="9"/>
      <c r="AN337" s="10"/>
      <c r="AO337" s="10"/>
      <c r="AP337" s="10"/>
      <c r="AQ337" s="9"/>
      <c r="AR337" s="1"/>
      <c r="AS337" s="7"/>
      <c r="AT337" s="4"/>
      <c r="AU337" s="3"/>
      <c r="AV337" s="3"/>
      <c r="AW337" s="2"/>
      <c r="AX337" s="4"/>
      <c r="AY337" s="7"/>
      <c r="AZ337" s="4"/>
      <c r="BA337" s="2"/>
      <c r="BB337" s="280"/>
      <c r="BC337" s="4"/>
      <c r="BD337" s="4"/>
      <c r="BE337" s="4"/>
      <c r="BF337" s="4"/>
      <c r="BG337" s="4"/>
      <c r="BH337" s="4"/>
      <c r="BI337" s="4"/>
      <c r="BJ337" s="4"/>
      <c r="BK337" s="4"/>
      <c r="BL337" s="4"/>
      <c r="BM337" s="2"/>
      <c r="BN337" s="4"/>
      <c r="BO337" s="4"/>
    </row>
    <row r="338" spans="1:67" ht="12.75">
      <c r="A338" s="4"/>
      <c r="B338" s="4"/>
      <c r="C338" s="4"/>
      <c r="D338" s="4"/>
      <c r="E338" s="4"/>
      <c r="F338" s="4"/>
      <c r="G338" s="4"/>
      <c r="H338" s="4"/>
      <c r="I338" s="4"/>
      <c r="J338" s="7"/>
      <c r="K338" s="4"/>
      <c r="L338" s="4"/>
      <c r="M338" s="4"/>
      <c r="N338" s="4"/>
      <c r="O338" s="315"/>
      <c r="P338" s="4"/>
      <c r="Q338" s="4"/>
      <c r="R338" s="4"/>
      <c r="S338" s="8"/>
      <c r="T338" s="4"/>
      <c r="U338" s="4"/>
      <c r="V338" s="4"/>
      <c r="W338" s="4"/>
      <c r="X338" s="4"/>
      <c r="Y338" s="4"/>
      <c r="Z338" s="4"/>
      <c r="AA338" s="4"/>
      <c r="AB338" s="9"/>
      <c r="AC338" s="9"/>
      <c r="AD338" s="9"/>
      <c r="AE338" s="9"/>
      <c r="AF338" s="9"/>
      <c r="AG338" s="9"/>
      <c r="AH338" s="9"/>
      <c r="AI338" s="9"/>
      <c r="AJ338" s="9"/>
      <c r="AK338" s="9"/>
      <c r="AL338" s="9"/>
      <c r="AM338" s="9"/>
      <c r="AN338" s="10"/>
      <c r="AO338" s="10"/>
      <c r="AP338" s="10"/>
      <c r="AQ338" s="9"/>
      <c r="AR338" s="1"/>
      <c r="AS338" s="7"/>
      <c r="AT338" s="4"/>
      <c r="AU338" s="3"/>
      <c r="AV338" s="3"/>
      <c r="AW338" s="2"/>
      <c r="AX338" s="4"/>
      <c r="AY338" s="7"/>
      <c r="AZ338" s="4"/>
      <c r="BA338" s="2"/>
      <c r="BB338" s="280"/>
      <c r="BC338" s="4"/>
      <c r="BD338" s="4"/>
      <c r="BE338" s="4"/>
      <c r="BF338" s="4"/>
      <c r="BG338" s="4"/>
      <c r="BH338" s="4"/>
      <c r="BI338" s="4"/>
      <c r="BJ338" s="4"/>
      <c r="BK338" s="4"/>
      <c r="BL338" s="4"/>
      <c r="BM338" s="2"/>
      <c r="BN338" s="4"/>
      <c r="BO338" s="4"/>
    </row>
    <row r="339" spans="1:67" ht="12.75">
      <c r="A339" s="4"/>
      <c r="B339" s="4"/>
      <c r="C339" s="4"/>
      <c r="D339" s="4"/>
      <c r="E339" s="4"/>
      <c r="F339" s="4"/>
      <c r="G339" s="4"/>
      <c r="H339" s="4"/>
      <c r="I339" s="4"/>
      <c r="J339" s="7"/>
      <c r="K339" s="4"/>
      <c r="L339" s="4"/>
      <c r="M339" s="4"/>
      <c r="N339" s="4"/>
      <c r="O339" s="315"/>
      <c r="P339" s="4"/>
      <c r="Q339" s="4"/>
      <c r="R339" s="4"/>
      <c r="S339" s="8"/>
      <c r="T339" s="4"/>
      <c r="U339" s="4"/>
      <c r="V339" s="4"/>
      <c r="W339" s="4"/>
      <c r="X339" s="4"/>
      <c r="Y339" s="4"/>
      <c r="Z339" s="4"/>
      <c r="AA339" s="4"/>
      <c r="AB339" s="9"/>
      <c r="AC339" s="9"/>
      <c r="AD339" s="9"/>
      <c r="AE339" s="9"/>
      <c r="AF339" s="9"/>
      <c r="AG339" s="9"/>
      <c r="AH339" s="9"/>
      <c r="AI339" s="9"/>
      <c r="AJ339" s="9"/>
      <c r="AK339" s="9"/>
      <c r="AL339" s="9"/>
      <c r="AM339" s="9"/>
      <c r="AN339" s="10"/>
      <c r="AO339" s="10"/>
      <c r="AP339" s="10"/>
      <c r="AQ339" s="9"/>
      <c r="AR339" s="1"/>
      <c r="AS339" s="7"/>
      <c r="AT339" s="4"/>
      <c r="AU339" s="3"/>
      <c r="AV339" s="3"/>
      <c r="AW339" s="2"/>
      <c r="AX339" s="4"/>
      <c r="AY339" s="7"/>
      <c r="AZ339" s="4"/>
      <c r="BA339" s="2"/>
      <c r="BB339" s="280"/>
      <c r="BC339" s="4"/>
      <c r="BD339" s="4"/>
      <c r="BE339" s="4"/>
      <c r="BF339" s="4"/>
      <c r="BG339" s="4"/>
      <c r="BH339" s="4"/>
      <c r="BI339" s="4"/>
      <c r="BJ339" s="4"/>
      <c r="BK339" s="4"/>
      <c r="BL339" s="4"/>
      <c r="BM339" s="2"/>
      <c r="BN339" s="4"/>
      <c r="BO339" s="4"/>
    </row>
    <row r="340" spans="1:67" ht="12.75">
      <c r="A340" s="4"/>
      <c r="B340" s="4"/>
      <c r="C340" s="4"/>
      <c r="D340" s="4"/>
      <c r="E340" s="4"/>
      <c r="F340" s="4"/>
      <c r="G340" s="4"/>
      <c r="H340" s="4"/>
      <c r="I340" s="4"/>
      <c r="J340" s="7"/>
      <c r="K340" s="4"/>
      <c r="L340" s="4"/>
      <c r="M340" s="4"/>
      <c r="N340" s="4"/>
      <c r="O340" s="315"/>
      <c r="P340" s="4"/>
      <c r="Q340" s="4"/>
      <c r="R340" s="4"/>
      <c r="S340" s="8"/>
      <c r="T340" s="4"/>
      <c r="U340" s="4"/>
      <c r="V340" s="4"/>
      <c r="W340" s="4"/>
      <c r="X340" s="4"/>
      <c r="Y340" s="4"/>
      <c r="Z340" s="4"/>
      <c r="AA340" s="4"/>
      <c r="AB340" s="9"/>
      <c r="AC340" s="9"/>
      <c r="AD340" s="9"/>
      <c r="AE340" s="9"/>
      <c r="AF340" s="9"/>
      <c r="AG340" s="9"/>
      <c r="AH340" s="9"/>
      <c r="AI340" s="9"/>
      <c r="AJ340" s="9"/>
      <c r="AK340" s="9"/>
      <c r="AL340" s="9"/>
      <c r="AM340" s="9"/>
      <c r="AN340" s="10"/>
      <c r="AO340" s="10"/>
      <c r="AP340" s="10"/>
      <c r="AQ340" s="9"/>
      <c r="AR340" s="1"/>
      <c r="AS340" s="7"/>
      <c r="AT340" s="4"/>
      <c r="AU340" s="3"/>
      <c r="AV340" s="3"/>
      <c r="AW340" s="2"/>
      <c r="AX340" s="4"/>
      <c r="AY340" s="7"/>
      <c r="AZ340" s="4"/>
      <c r="BA340" s="2"/>
      <c r="BB340" s="280"/>
      <c r="BC340" s="4"/>
      <c r="BD340" s="4"/>
      <c r="BE340" s="4"/>
      <c r="BF340" s="4"/>
      <c r="BG340" s="4"/>
      <c r="BH340" s="4"/>
      <c r="BI340" s="4"/>
      <c r="BJ340" s="4"/>
      <c r="BK340" s="4"/>
      <c r="BL340" s="4"/>
      <c r="BM340" s="2"/>
      <c r="BN340" s="4"/>
      <c r="BO340" s="4"/>
    </row>
    <row r="341" spans="1:67" ht="12.75">
      <c r="A341" s="4"/>
      <c r="B341" s="4"/>
      <c r="C341" s="4"/>
      <c r="D341" s="4"/>
      <c r="E341" s="4"/>
      <c r="F341" s="4"/>
      <c r="G341" s="4"/>
      <c r="H341" s="4"/>
      <c r="I341" s="4"/>
      <c r="J341" s="7"/>
      <c r="K341" s="4"/>
      <c r="L341" s="4"/>
      <c r="M341" s="4"/>
      <c r="N341" s="4"/>
      <c r="O341" s="315"/>
      <c r="P341" s="4"/>
      <c r="Q341" s="4"/>
      <c r="R341" s="4"/>
      <c r="S341" s="8"/>
      <c r="T341" s="4"/>
      <c r="U341" s="4"/>
      <c r="V341" s="4"/>
      <c r="W341" s="4"/>
      <c r="X341" s="4"/>
      <c r="Y341" s="4"/>
      <c r="Z341" s="4"/>
      <c r="AA341" s="4"/>
      <c r="AB341" s="9"/>
      <c r="AC341" s="9"/>
      <c r="AD341" s="9"/>
      <c r="AE341" s="9"/>
      <c r="AF341" s="9"/>
      <c r="AG341" s="9"/>
      <c r="AH341" s="9"/>
      <c r="AI341" s="9"/>
      <c r="AJ341" s="9"/>
      <c r="AK341" s="9"/>
      <c r="AL341" s="9"/>
      <c r="AM341" s="9"/>
      <c r="AN341" s="10"/>
      <c r="AO341" s="10"/>
      <c r="AP341" s="10"/>
      <c r="AQ341" s="9"/>
      <c r="AR341" s="1"/>
      <c r="AS341" s="7"/>
      <c r="AT341" s="4"/>
      <c r="AU341" s="3"/>
      <c r="AV341" s="3"/>
      <c r="AW341" s="2"/>
      <c r="AX341" s="4"/>
      <c r="AY341" s="7"/>
      <c r="AZ341" s="4"/>
      <c r="BA341" s="2"/>
      <c r="BB341" s="280"/>
      <c r="BC341" s="4"/>
      <c r="BD341" s="4"/>
      <c r="BE341" s="4"/>
      <c r="BF341" s="4"/>
      <c r="BG341" s="4"/>
      <c r="BH341" s="4"/>
      <c r="BI341" s="4"/>
      <c r="BJ341" s="4"/>
      <c r="BK341" s="4"/>
      <c r="BL341" s="4"/>
      <c r="BM341" s="2"/>
      <c r="BN341" s="4"/>
      <c r="BO341" s="4"/>
    </row>
    <row r="342" spans="1:67" ht="12.75">
      <c r="A342" s="4"/>
      <c r="B342" s="4"/>
      <c r="C342" s="4"/>
      <c r="D342" s="4"/>
      <c r="E342" s="4"/>
      <c r="F342" s="4"/>
      <c r="G342" s="4"/>
      <c r="H342" s="4"/>
      <c r="I342" s="4"/>
      <c r="J342" s="7"/>
      <c r="K342" s="4"/>
      <c r="L342" s="4"/>
      <c r="M342" s="4"/>
      <c r="N342" s="4"/>
      <c r="O342" s="315"/>
      <c r="P342" s="4"/>
      <c r="Q342" s="4"/>
      <c r="R342" s="4"/>
      <c r="S342" s="8"/>
      <c r="T342" s="4"/>
      <c r="U342" s="4"/>
      <c r="V342" s="4"/>
      <c r="W342" s="4"/>
      <c r="X342" s="4"/>
      <c r="Y342" s="4"/>
      <c r="Z342" s="4"/>
      <c r="AA342" s="4"/>
      <c r="AB342" s="9"/>
      <c r="AC342" s="9"/>
      <c r="AD342" s="9"/>
      <c r="AE342" s="9"/>
      <c r="AF342" s="9"/>
      <c r="AG342" s="9"/>
      <c r="AH342" s="9"/>
      <c r="AI342" s="9"/>
      <c r="AJ342" s="9"/>
      <c r="AK342" s="9"/>
      <c r="AL342" s="9"/>
      <c r="AM342" s="9"/>
      <c r="AN342" s="10"/>
      <c r="AO342" s="10"/>
      <c r="AP342" s="10"/>
      <c r="AQ342" s="9"/>
      <c r="AR342" s="1"/>
      <c r="AS342" s="7"/>
      <c r="AT342" s="4"/>
      <c r="AU342" s="3"/>
      <c r="AV342" s="3"/>
      <c r="AW342" s="2"/>
      <c r="AX342" s="4"/>
      <c r="AY342" s="7"/>
      <c r="AZ342" s="4"/>
      <c r="BA342" s="2"/>
      <c r="BB342" s="280"/>
      <c r="BC342" s="4"/>
      <c r="BD342" s="4"/>
      <c r="BE342" s="4"/>
      <c r="BF342" s="4"/>
      <c r="BG342" s="4"/>
      <c r="BH342" s="4"/>
      <c r="BI342" s="4"/>
      <c r="BJ342" s="4"/>
      <c r="BK342" s="4"/>
      <c r="BL342" s="4"/>
      <c r="BM342" s="2"/>
      <c r="BN342" s="4"/>
      <c r="BO342" s="4"/>
    </row>
    <row r="343" spans="1:67" ht="12.75">
      <c r="A343" s="4"/>
      <c r="B343" s="4"/>
      <c r="C343" s="4"/>
      <c r="D343" s="4"/>
      <c r="E343" s="4"/>
      <c r="F343" s="4"/>
      <c r="G343" s="4"/>
      <c r="H343" s="4"/>
      <c r="I343" s="4"/>
      <c r="J343" s="7"/>
      <c r="K343" s="4"/>
      <c r="L343" s="4"/>
      <c r="M343" s="4"/>
      <c r="N343" s="4"/>
      <c r="O343" s="315"/>
      <c r="P343" s="4"/>
      <c r="Q343" s="4"/>
      <c r="R343" s="4"/>
      <c r="S343" s="8"/>
      <c r="T343" s="4"/>
      <c r="U343" s="4"/>
      <c r="V343" s="4"/>
      <c r="W343" s="4"/>
      <c r="X343" s="4"/>
      <c r="Y343" s="4"/>
      <c r="Z343" s="4"/>
      <c r="AA343" s="4"/>
      <c r="AB343" s="9"/>
      <c r="AC343" s="9"/>
      <c r="AD343" s="9"/>
      <c r="AE343" s="9"/>
      <c r="AF343" s="9"/>
      <c r="AG343" s="9"/>
      <c r="AH343" s="9"/>
      <c r="AI343" s="9"/>
      <c r="AJ343" s="9"/>
      <c r="AK343" s="9"/>
      <c r="AL343" s="9"/>
      <c r="AM343" s="9"/>
      <c r="AN343" s="10"/>
      <c r="AO343" s="10"/>
      <c r="AP343" s="10"/>
      <c r="AQ343" s="9"/>
      <c r="AR343" s="1"/>
      <c r="AS343" s="7"/>
      <c r="AT343" s="4"/>
      <c r="AU343" s="3"/>
      <c r="AV343" s="3"/>
      <c r="AW343" s="2"/>
      <c r="AX343" s="4"/>
      <c r="AY343" s="7"/>
      <c r="AZ343" s="4"/>
      <c r="BA343" s="2"/>
      <c r="BB343" s="280"/>
      <c r="BC343" s="4"/>
      <c r="BD343" s="4"/>
      <c r="BE343" s="4"/>
      <c r="BF343" s="4"/>
      <c r="BG343" s="4"/>
      <c r="BH343" s="4"/>
      <c r="BI343" s="4"/>
      <c r="BJ343" s="4"/>
      <c r="BK343" s="4"/>
      <c r="BL343" s="4"/>
      <c r="BM343" s="2"/>
      <c r="BN343" s="4"/>
      <c r="BO343" s="4"/>
    </row>
    <row r="344" spans="1:67" ht="12.75">
      <c r="A344" s="4"/>
      <c r="B344" s="4"/>
      <c r="C344" s="4"/>
      <c r="D344" s="4"/>
      <c r="E344" s="4"/>
      <c r="F344" s="4"/>
      <c r="G344" s="4"/>
      <c r="H344" s="4"/>
      <c r="I344" s="4"/>
      <c r="J344" s="7"/>
      <c r="K344" s="4"/>
      <c r="L344" s="4"/>
      <c r="M344" s="4"/>
      <c r="N344" s="4"/>
      <c r="O344" s="315"/>
      <c r="P344" s="4"/>
      <c r="Q344" s="4"/>
      <c r="R344" s="4"/>
      <c r="S344" s="8"/>
      <c r="T344" s="4"/>
      <c r="U344" s="4"/>
      <c r="V344" s="4"/>
      <c r="W344" s="4"/>
      <c r="X344" s="4"/>
      <c r="Y344" s="4"/>
      <c r="Z344" s="4"/>
      <c r="AA344" s="4"/>
      <c r="AB344" s="9"/>
      <c r="AC344" s="9"/>
      <c r="AD344" s="9"/>
      <c r="AE344" s="9"/>
      <c r="AF344" s="9"/>
      <c r="AG344" s="9"/>
      <c r="AH344" s="9"/>
      <c r="AI344" s="9"/>
      <c r="AJ344" s="9"/>
      <c r="AK344" s="9"/>
      <c r="AL344" s="9"/>
      <c r="AM344" s="9"/>
      <c r="AN344" s="10"/>
      <c r="AO344" s="10"/>
      <c r="AP344" s="10"/>
      <c r="AQ344" s="9"/>
      <c r="AR344" s="1"/>
      <c r="AS344" s="7"/>
      <c r="AT344" s="4"/>
      <c r="AU344" s="3"/>
      <c r="AV344" s="3"/>
      <c r="AW344" s="2"/>
      <c r="AX344" s="4"/>
      <c r="AY344" s="7"/>
      <c r="AZ344" s="4"/>
      <c r="BA344" s="2"/>
      <c r="BB344" s="280"/>
      <c r="BC344" s="4"/>
      <c r="BD344" s="4"/>
      <c r="BE344" s="4"/>
      <c r="BF344" s="4"/>
      <c r="BG344" s="4"/>
      <c r="BH344" s="4"/>
      <c r="BI344" s="4"/>
      <c r="BJ344" s="4"/>
      <c r="BK344" s="4"/>
      <c r="BL344" s="4"/>
      <c r="BM344" s="2"/>
      <c r="BN344" s="4"/>
      <c r="BO344" s="4"/>
    </row>
    <row r="345" spans="1:67" ht="12.75">
      <c r="A345" s="4"/>
      <c r="B345" s="4"/>
      <c r="C345" s="4"/>
      <c r="D345" s="4"/>
      <c r="E345" s="4"/>
      <c r="F345" s="4"/>
      <c r="G345" s="4"/>
      <c r="H345" s="4"/>
      <c r="I345" s="4"/>
      <c r="J345" s="7"/>
      <c r="K345" s="4"/>
      <c r="L345" s="4"/>
      <c r="M345" s="4"/>
      <c r="N345" s="4"/>
      <c r="O345" s="315"/>
      <c r="P345" s="4"/>
      <c r="Q345" s="4"/>
      <c r="R345" s="4"/>
      <c r="S345" s="8"/>
      <c r="T345" s="4"/>
      <c r="U345" s="4"/>
      <c r="V345" s="4"/>
      <c r="W345" s="4"/>
      <c r="X345" s="4"/>
      <c r="Y345" s="4"/>
      <c r="Z345" s="4"/>
      <c r="AA345" s="4"/>
      <c r="AB345" s="9"/>
      <c r="AC345" s="9"/>
      <c r="AD345" s="9"/>
      <c r="AE345" s="9"/>
      <c r="AF345" s="9"/>
      <c r="AG345" s="9"/>
      <c r="AH345" s="9"/>
      <c r="AI345" s="9"/>
      <c r="AJ345" s="9"/>
      <c r="AK345" s="9"/>
      <c r="AL345" s="9"/>
      <c r="AM345" s="9"/>
      <c r="AN345" s="10"/>
      <c r="AO345" s="10"/>
      <c r="AP345" s="10"/>
      <c r="AQ345" s="9"/>
      <c r="AR345" s="1"/>
      <c r="AS345" s="7"/>
      <c r="AT345" s="4"/>
      <c r="AU345" s="3"/>
      <c r="AV345" s="3"/>
      <c r="AW345" s="2"/>
      <c r="AX345" s="4"/>
      <c r="AY345" s="7"/>
      <c r="AZ345" s="4"/>
      <c r="BA345" s="2"/>
      <c r="BB345" s="280"/>
      <c r="BC345" s="4"/>
      <c r="BD345" s="4"/>
      <c r="BE345" s="4"/>
      <c r="BF345" s="4"/>
      <c r="BG345" s="4"/>
      <c r="BH345" s="4"/>
      <c r="BI345" s="4"/>
      <c r="BJ345" s="4"/>
      <c r="BK345" s="4"/>
      <c r="BL345" s="4"/>
      <c r="BM345" s="2"/>
      <c r="BN345" s="4"/>
      <c r="BO345" s="4"/>
    </row>
    <row r="346" spans="1:67" ht="12.75">
      <c r="A346" s="4"/>
      <c r="B346" s="4"/>
      <c r="C346" s="4"/>
      <c r="D346" s="4"/>
      <c r="E346" s="4"/>
      <c r="F346" s="4"/>
      <c r="G346" s="4"/>
      <c r="H346" s="4"/>
      <c r="I346" s="4"/>
      <c r="J346" s="7"/>
      <c r="K346" s="4"/>
      <c r="L346" s="4"/>
      <c r="M346" s="4"/>
      <c r="N346" s="4"/>
      <c r="O346" s="315"/>
      <c r="P346" s="4"/>
      <c r="Q346" s="4"/>
      <c r="R346" s="4"/>
      <c r="S346" s="8"/>
      <c r="T346" s="4"/>
      <c r="U346" s="4"/>
      <c r="V346" s="4"/>
      <c r="W346" s="4"/>
      <c r="X346" s="4"/>
      <c r="Y346" s="4"/>
      <c r="Z346" s="4"/>
      <c r="AA346" s="4"/>
      <c r="AB346" s="9"/>
      <c r="AC346" s="9"/>
      <c r="AD346" s="9"/>
      <c r="AE346" s="9"/>
      <c r="AF346" s="9"/>
      <c r="AG346" s="9"/>
      <c r="AH346" s="9"/>
      <c r="AI346" s="9"/>
      <c r="AJ346" s="9"/>
      <c r="AK346" s="9"/>
      <c r="AL346" s="9"/>
      <c r="AM346" s="9"/>
      <c r="AN346" s="10"/>
      <c r="AO346" s="10"/>
      <c r="AP346" s="10"/>
      <c r="AQ346" s="9"/>
      <c r="AR346" s="1"/>
      <c r="AS346" s="7"/>
      <c r="AT346" s="4"/>
      <c r="AU346" s="3"/>
      <c r="AV346" s="3"/>
      <c r="AW346" s="2"/>
      <c r="AX346" s="4"/>
      <c r="AY346" s="7"/>
      <c r="AZ346" s="4"/>
      <c r="BA346" s="2"/>
      <c r="BB346" s="280"/>
      <c r="BC346" s="4"/>
      <c r="BD346" s="4"/>
      <c r="BE346" s="4"/>
      <c r="BF346" s="4"/>
      <c r="BG346" s="4"/>
      <c r="BH346" s="4"/>
      <c r="BI346" s="4"/>
      <c r="BJ346" s="4"/>
      <c r="BK346" s="4"/>
      <c r="BL346" s="4"/>
      <c r="BM346" s="2"/>
      <c r="BN346" s="4"/>
      <c r="BO346" s="4"/>
    </row>
    <row r="347" spans="1:67" ht="12.75">
      <c r="A347" s="4"/>
      <c r="B347" s="4"/>
      <c r="C347" s="4"/>
      <c r="D347" s="4"/>
      <c r="E347" s="4"/>
      <c r="F347" s="4"/>
      <c r="G347" s="4"/>
      <c r="H347" s="4"/>
      <c r="I347" s="4"/>
      <c r="J347" s="7"/>
      <c r="K347" s="4"/>
      <c r="L347" s="4"/>
      <c r="M347" s="4"/>
      <c r="N347" s="4"/>
      <c r="O347" s="315"/>
      <c r="P347" s="4"/>
      <c r="Q347" s="4"/>
      <c r="R347" s="4"/>
      <c r="S347" s="8"/>
      <c r="T347" s="4"/>
      <c r="U347" s="4"/>
      <c r="V347" s="4"/>
      <c r="W347" s="4"/>
      <c r="X347" s="4"/>
      <c r="Y347" s="4"/>
      <c r="Z347" s="4"/>
      <c r="AA347" s="4"/>
      <c r="AB347" s="9"/>
      <c r="AC347" s="9"/>
      <c r="AD347" s="9"/>
      <c r="AE347" s="9"/>
      <c r="AF347" s="9"/>
      <c r="AG347" s="9"/>
      <c r="AH347" s="9"/>
      <c r="AI347" s="9"/>
      <c r="AJ347" s="9"/>
      <c r="AK347" s="9"/>
      <c r="AL347" s="9"/>
      <c r="AM347" s="9"/>
      <c r="AN347" s="10"/>
      <c r="AO347" s="10"/>
      <c r="AP347" s="10"/>
      <c r="AQ347" s="9"/>
      <c r="AR347" s="1"/>
      <c r="AS347" s="7"/>
      <c r="AT347" s="4"/>
      <c r="AU347" s="3"/>
      <c r="AV347" s="3"/>
      <c r="AW347" s="2"/>
      <c r="AX347" s="4"/>
      <c r="AY347" s="7"/>
      <c r="AZ347" s="4"/>
      <c r="BA347" s="2"/>
      <c r="BB347" s="280"/>
      <c r="BC347" s="4"/>
      <c r="BD347" s="4"/>
      <c r="BE347" s="4"/>
      <c r="BF347" s="4"/>
      <c r="BG347" s="4"/>
      <c r="BH347" s="4"/>
      <c r="BI347" s="4"/>
      <c r="BJ347" s="4"/>
      <c r="BK347" s="4"/>
      <c r="BL347" s="4"/>
      <c r="BM347" s="2"/>
      <c r="BN347" s="4"/>
      <c r="BO347" s="4"/>
    </row>
    <row r="348" spans="1:67" ht="12.75">
      <c r="A348" s="4"/>
      <c r="B348" s="4"/>
      <c r="C348" s="4"/>
      <c r="D348" s="4"/>
      <c r="E348" s="4"/>
      <c r="F348" s="4"/>
      <c r="G348" s="4"/>
      <c r="H348" s="4"/>
      <c r="I348" s="4"/>
      <c r="J348" s="7"/>
      <c r="K348" s="4"/>
      <c r="L348" s="4"/>
      <c r="M348" s="4"/>
      <c r="N348" s="4"/>
      <c r="O348" s="315"/>
      <c r="P348" s="4"/>
      <c r="Q348" s="4"/>
      <c r="R348" s="4"/>
      <c r="S348" s="8"/>
      <c r="T348" s="4"/>
      <c r="U348" s="4"/>
      <c r="V348" s="4"/>
      <c r="W348" s="4"/>
      <c r="X348" s="4"/>
      <c r="Y348" s="4"/>
      <c r="Z348" s="4"/>
      <c r="AA348" s="4"/>
      <c r="AB348" s="9"/>
      <c r="AC348" s="9"/>
      <c r="AD348" s="9"/>
      <c r="AE348" s="9"/>
      <c r="AF348" s="9"/>
      <c r="AG348" s="9"/>
      <c r="AH348" s="9"/>
      <c r="AI348" s="9"/>
      <c r="AJ348" s="9"/>
      <c r="AK348" s="9"/>
      <c r="AL348" s="9"/>
      <c r="AM348" s="9"/>
      <c r="AN348" s="10"/>
      <c r="AO348" s="10"/>
      <c r="AP348" s="10"/>
      <c r="AQ348" s="9"/>
      <c r="AR348" s="1"/>
      <c r="AS348" s="7"/>
      <c r="AT348" s="4"/>
      <c r="AU348" s="3"/>
      <c r="AV348" s="3"/>
      <c r="AW348" s="2"/>
      <c r="AX348" s="4"/>
      <c r="AY348" s="7"/>
      <c r="AZ348" s="4"/>
      <c r="BA348" s="2"/>
      <c r="BB348" s="280"/>
      <c r="BC348" s="4"/>
      <c r="BD348" s="4"/>
      <c r="BE348" s="4"/>
      <c r="BF348" s="4"/>
      <c r="BG348" s="4"/>
      <c r="BH348" s="4"/>
      <c r="BI348" s="4"/>
      <c r="BJ348" s="4"/>
      <c r="BK348" s="4"/>
      <c r="BL348" s="4"/>
      <c r="BM348" s="2"/>
      <c r="BN348" s="4"/>
      <c r="BO348" s="4"/>
    </row>
    <row r="349" spans="1:67" ht="12.75">
      <c r="A349" s="4"/>
      <c r="B349" s="4"/>
      <c r="C349" s="4"/>
      <c r="D349" s="4"/>
      <c r="E349" s="4"/>
      <c r="F349" s="4"/>
      <c r="G349" s="4"/>
      <c r="H349" s="4"/>
      <c r="I349" s="4"/>
      <c r="J349" s="7"/>
      <c r="K349" s="4"/>
      <c r="L349" s="4"/>
      <c r="M349" s="4"/>
      <c r="N349" s="4"/>
      <c r="O349" s="315"/>
      <c r="P349" s="4"/>
      <c r="Q349" s="4"/>
      <c r="R349" s="4"/>
      <c r="S349" s="8"/>
      <c r="T349" s="4"/>
      <c r="U349" s="4"/>
      <c r="V349" s="4"/>
      <c r="W349" s="4"/>
      <c r="X349" s="4"/>
      <c r="Y349" s="4"/>
      <c r="Z349" s="4"/>
      <c r="AA349" s="4"/>
      <c r="AB349" s="9"/>
      <c r="AC349" s="9"/>
      <c r="AD349" s="9"/>
      <c r="AE349" s="9"/>
      <c r="AF349" s="9"/>
      <c r="AG349" s="9"/>
      <c r="AH349" s="9"/>
      <c r="AI349" s="9"/>
      <c r="AJ349" s="9"/>
      <c r="AK349" s="9"/>
      <c r="AL349" s="9"/>
      <c r="AM349" s="9"/>
      <c r="AN349" s="10"/>
      <c r="AO349" s="10"/>
      <c r="AP349" s="10"/>
      <c r="AQ349" s="9"/>
      <c r="AR349" s="1"/>
      <c r="AS349" s="7"/>
      <c r="AT349" s="4"/>
      <c r="AU349" s="3"/>
      <c r="AV349" s="3"/>
      <c r="AW349" s="2"/>
      <c r="AX349" s="4"/>
      <c r="AY349" s="7"/>
      <c r="AZ349" s="4"/>
      <c r="BA349" s="2"/>
      <c r="BB349" s="280"/>
      <c r="BC349" s="4"/>
      <c r="BD349" s="4"/>
      <c r="BE349" s="4"/>
      <c r="BF349" s="4"/>
      <c r="BG349" s="4"/>
      <c r="BH349" s="4"/>
      <c r="BI349" s="4"/>
      <c r="BJ349" s="4"/>
      <c r="BK349" s="4"/>
      <c r="BL349" s="4"/>
      <c r="BM349" s="2"/>
      <c r="BN349" s="4"/>
      <c r="BO349" s="4"/>
    </row>
    <row r="350" spans="1:67" ht="12.75">
      <c r="A350" s="4"/>
      <c r="B350" s="4"/>
      <c r="C350" s="4"/>
      <c r="D350" s="4"/>
      <c r="E350" s="4"/>
      <c r="F350" s="4"/>
      <c r="G350" s="4"/>
      <c r="H350" s="4"/>
      <c r="I350" s="4"/>
      <c r="J350" s="7"/>
      <c r="K350" s="4"/>
      <c r="L350" s="4"/>
      <c r="M350" s="4"/>
      <c r="N350" s="4"/>
      <c r="O350" s="315"/>
      <c r="P350" s="4"/>
      <c r="Q350" s="4"/>
      <c r="R350" s="4"/>
      <c r="S350" s="8"/>
      <c r="T350" s="4"/>
      <c r="U350" s="4"/>
      <c r="V350" s="4"/>
      <c r="W350" s="4"/>
      <c r="X350" s="4"/>
      <c r="Y350" s="4"/>
      <c r="Z350" s="4"/>
      <c r="AA350" s="4"/>
      <c r="AB350" s="9"/>
      <c r="AC350" s="9"/>
      <c r="AD350" s="9"/>
      <c r="AE350" s="9"/>
      <c r="AF350" s="9"/>
      <c r="AG350" s="9"/>
      <c r="AH350" s="9"/>
      <c r="AI350" s="9"/>
      <c r="AJ350" s="9"/>
      <c r="AK350" s="9"/>
      <c r="AL350" s="9"/>
      <c r="AM350" s="9"/>
      <c r="AN350" s="10"/>
      <c r="AO350" s="10"/>
      <c r="AP350" s="10"/>
      <c r="AQ350" s="9"/>
      <c r="AR350" s="1"/>
      <c r="AS350" s="7"/>
      <c r="AT350" s="4"/>
      <c r="AU350" s="3"/>
      <c r="AV350" s="3"/>
      <c r="AW350" s="2"/>
      <c r="AX350" s="4"/>
      <c r="AY350" s="7"/>
      <c r="AZ350" s="4"/>
      <c r="BA350" s="2"/>
      <c r="BB350" s="280"/>
      <c r="BC350" s="4"/>
      <c r="BD350" s="4"/>
      <c r="BE350" s="4"/>
      <c r="BF350" s="4"/>
      <c r="BG350" s="4"/>
      <c r="BH350" s="4"/>
      <c r="BI350" s="4"/>
      <c r="BJ350" s="4"/>
      <c r="BK350" s="4"/>
      <c r="BL350" s="4"/>
      <c r="BM350" s="2"/>
      <c r="BN350" s="4"/>
      <c r="BO350" s="4"/>
    </row>
    <row r="351" spans="1:67" ht="12.75">
      <c r="A351" s="4"/>
      <c r="B351" s="4"/>
      <c r="C351" s="4"/>
      <c r="D351" s="4"/>
      <c r="E351" s="4"/>
      <c r="F351" s="4"/>
      <c r="G351" s="4"/>
      <c r="H351" s="4"/>
      <c r="I351" s="4"/>
      <c r="J351" s="7"/>
      <c r="K351" s="4"/>
      <c r="L351" s="4"/>
      <c r="M351" s="4"/>
      <c r="N351" s="4"/>
      <c r="O351" s="315"/>
      <c r="P351" s="4"/>
      <c r="Q351" s="4"/>
      <c r="R351" s="4"/>
      <c r="S351" s="8"/>
      <c r="T351" s="4"/>
      <c r="U351" s="4"/>
      <c r="V351" s="4"/>
      <c r="W351" s="4"/>
      <c r="X351" s="4"/>
      <c r="Y351" s="4"/>
      <c r="Z351" s="4"/>
      <c r="AA351" s="4"/>
      <c r="AB351" s="9"/>
      <c r="AC351" s="9"/>
      <c r="AD351" s="9"/>
      <c r="AE351" s="9"/>
      <c r="AF351" s="9"/>
      <c r="AG351" s="9"/>
      <c r="AH351" s="9"/>
      <c r="AI351" s="9"/>
      <c r="AJ351" s="9"/>
      <c r="AK351" s="9"/>
      <c r="AL351" s="9"/>
      <c r="AM351" s="9"/>
      <c r="AN351" s="10"/>
      <c r="AO351" s="10"/>
      <c r="AP351" s="10"/>
      <c r="AQ351" s="9"/>
      <c r="AR351" s="1"/>
      <c r="AS351" s="7"/>
      <c r="AT351" s="4"/>
      <c r="AU351" s="3"/>
      <c r="AV351" s="3"/>
      <c r="AW351" s="2"/>
      <c r="AX351" s="4"/>
      <c r="AY351" s="7"/>
      <c r="AZ351" s="4"/>
      <c r="BA351" s="2"/>
      <c r="BB351" s="280"/>
      <c r="BC351" s="4"/>
      <c r="BD351" s="4"/>
      <c r="BE351" s="4"/>
      <c r="BF351" s="4"/>
      <c r="BG351" s="4"/>
      <c r="BH351" s="4"/>
      <c r="BI351" s="4"/>
      <c r="BJ351" s="4"/>
      <c r="BK351" s="4"/>
      <c r="BL351" s="4"/>
      <c r="BM351" s="2"/>
      <c r="BN351" s="4"/>
      <c r="BO351" s="4"/>
    </row>
    <row r="352" spans="1:67" ht="12.75">
      <c r="A352" s="4"/>
      <c r="B352" s="4"/>
      <c r="C352" s="4"/>
      <c r="D352" s="4"/>
      <c r="E352" s="4"/>
      <c r="F352" s="4"/>
      <c r="G352" s="4"/>
      <c r="H352" s="4"/>
      <c r="I352" s="4"/>
      <c r="J352" s="7"/>
      <c r="K352" s="4"/>
      <c r="L352" s="4"/>
      <c r="M352" s="4"/>
      <c r="N352" s="4"/>
      <c r="O352" s="315"/>
      <c r="P352" s="4"/>
      <c r="Q352" s="4"/>
      <c r="R352" s="4"/>
      <c r="S352" s="8"/>
      <c r="T352" s="4"/>
      <c r="U352" s="4"/>
      <c r="V352" s="4"/>
      <c r="W352" s="4"/>
      <c r="X352" s="4"/>
      <c r="Y352" s="4"/>
      <c r="Z352" s="4"/>
      <c r="AA352" s="4"/>
      <c r="AB352" s="9"/>
      <c r="AC352" s="9"/>
      <c r="AD352" s="9"/>
      <c r="AE352" s="9"/>
      <c r="AF352" s="9"/>
      <c r="AG352" s="9"/>
      <c r="AH352" s="9"/>
      <c r="AI352" s="9"/>
      <c r="AJ352" s="9"/>
      <c r="AK352" s="9"/>
      <c r="AL352" s="9"/>
      <c r="AM352" s="9"/>
      <c r="AN352" s="10"/>
      <c r="AO352" s="10"/>
      <c r="AP352" s="10"/>
      <c r="AQ352" s="9"/>
      <c r="AR352" s="1"/>
      <c r="AS352" s="7"/>
      <c r="AT352" s="4"/>
      <c r="AU352" s="3"/>
      <c r="AV352" s="3"/>
      <c r="AW352" s="2"/>
      <c r="AX352" s="4"/>
      <c r="AY352" s="7"/>
      <c r="AZ352" s="4"/>
      <c r="BA352" s="2"/>
      <c r="BB352" s="280"/>
      <c r="BC352" s="4"/>
      <c r="BD352" s="4"/>
      <c r="BE352" s="4"/>
      <c r="BF352" s="4"/>
      <c r="BG352" s="4"/>
      <c r="BH352" s="4"/>
      <c r="BI352" s="4"/>
      <c r="BJ352" s="4"/>
      <c r="BK352" s="4"/>
      <c r="BL352" s="4"/>
      <c r="BM352" s="2"/>
      <c r="BN352" s="4"/>
      <c r="BO352" s="4"/>
    </row>
    <row r="353" spans="1:67" ht="12.75">
      <c r="A353" s="4"/>
      <c r="B353" s="4"/>
      <c r="C353" s="4"/>
      <c r="D353" s="4"/>
      <c r="E353" s="4"/>
      <c r="F353" s="4"/>
      <c r="G353" s="4"/>
      <c r="H353" s="4"/>
      <c r="I353" s="4"/>
      <c r="J353" s="7"/>
      <c r="K353" s="4"/>
      <c r="L353" s="4"/>
      <c r="M353" s="4"/>
      <c r="N353" s="4"/>
      <c r="O353" s="315"/>
      <c r="P353" s="4"/>
      <c r="Q353" s="4"/>
      <c r="R353" s="4"/>
      <c r="S353" s="8"/>
      <c r="T353" s="4"/>
      <c r="U353" s="4"/>
      <c r="V353" s="4"/>
      <c r="W353" s="4"/>
      <c r="X353" s="4"/>
      <c r="Y353" s="4"/>
      <c r="Z353" s="4"/>
      <c r="AA353" s="4"/>
      <c r="AB353" s="9"/>
      <c r="AC353" s="9"/>
      <c r="AD353" s="9"/>
      <c r="AE353" s="9"/>
      <c r="AF353" s="9"/>
      <c r="AG353" s="9"/>
      <c r="AH353" s="9"/>
      <c r="AI353" s="9"/>
      <c r="AJ353" s="9"/>
      <c r="AK353" s="9"/>
      <c r="AL353" s="9"/>
      <c r="AM353" s="9"/>
      <c r="AN353" s="10"/>
      <c r="AO353" s="10"/>
      <c r="AP353" s="10"/>
      <c r="AQ353" s="9"/>
      <c r="AR353" s="1"/>
      <c r="AS353" s="7"/>
      <c r="AT353" s="4"/>
      <c r="AU353" s="3"/>
      <c r="AV353" s="3"/>
      <c r="AW353" s="2"/>
      <c r="AX353" s="4"/>
      <c r="AY353" s="7"/>
      <c r="AZ353" s="4"/>
      <c r="BA353" s="2"/>
      <c r="BB353" s="280"/>
      <c r="BC353" s="4"/>
      <c r="BD353" s="4"/>
      <c r="BE353" s="4"/>
      <c r="BF353" s="4"/>
      <c r="BG353" s="4"/>
      <c r="BH353" s="4"/>
      <c r="BI353" s="4"/>
      <c r="BJ353" s="4"/>
      <c r="BK353" s="4"/>
      <c r="BL353" s="4"/>
      <c r="BM353" s="2"/>
      <c r="BN353" s="4"/>
      <c r="BO353" s="4"/>
    </row>
    <row r="354" spans="1:67" ht="12.75">
      <c r="A354" s="4"/>
      <c r="B354" s="4"/>
      <c r="C354" s="4"/>
      <c r="D354" s="4"/>
      <c r="E354" s="4"/>
      <c r="F354" s="4"/>
      <c r="G354" s="4"/>
      <c r="H354" s="4"/>
      <c r="I354" s="4"/>
      <c r="J354" s="7"/>
      <c r="K354" s="4"/>
      <c r="L354" s="4"/>
      <c r="M354" s="4"/>
      <c r="N354" s="4"/>
      <c r="O354" s="315"/>
      <c r="P354" s="4"/>
      <c r="Q354" s="4"/>
      <c r="R354" s="4"/>
      <c r="S354" s="8"/>
      <c r="T354" s="4"/>
      <c r="U354" s="4"/>
      <c r="V354" s="4"/>
      <c r="W354" s="4"/>
      <c r="X354" s="4"/>
      <c r="Y354" s="4"/>
      <c r="Z354" s="4"/>
      <c r="AA354" s="4"/>
      <c r="AB354" s="9"/>
      <c r="AC354" s="9"/>
      <c r="AD354" s="9"/>
      <c r="AE354" s="9"/>
      <c r="AF354" s="9"/>
      <c r="AG354" s="9"/>
      <c r="AH354" s="9"/>
      <c r="AI354" s="9"/>
      <c r="AJ354" s="9"/>
      <c r="AK354" s="9"/>
      <c r="AL354" s="9"/>
      <c r="AM354" s="9"/>
      <c r="AN354" s="10"/>
      <c r="AO354" s="10"/>
      <c r="AP354" s="10"/>
      <c r="AQ354" s="9"/>
      <c r="AR354" s="1"/>
      <c r="AS354" s="7"/>
      <c r="AT354" s="4"/>
      <c r="AU354" s="3"/>
      <c r="AV354" s="3"/>
      <c r="AW354" s="2"/>
      <c r="AX354" s="4"/>
      <c r="AY354" s="7"/>
      <c r="AZ354" s="4"/>
      <c r="BA354" s="2"/>
      <c r="BB354" s="280"/>
      <c r="BC354" s="4"/>
      <c r="BD354" s="4"/>
      <c r="BE354" s="4"/>
      <c r="BF354" s="4"/>
      <c r="BG354" s="4"/>
      <c r="BH354" s="4"/>
      <c r="BI354" s="4"/>
      <c r="BJ354" s="4"/>
      <c r="BK354" s="4"/>
      <c r="BL354" s="4"/>
      <c r="BM354" s="2"/>
      <c r="BN354" s="4"/>
      <c r="BO354" s="4"/>
    </row>
    <row r="355" spans="1:67" ht="12.75">
      <c r="A355" s="4"/>
      <c r="B355" s="4"/>
      <c r="C355" s="4"/>
      <c r="D355" s="4"/>
      <c r="E355" s="4"/>
      <c r="F355" s="4"/>
      <c r="G355" s="4"/>
      <c r="H355" s="4"/>
      <c r="I355" s="4"/>
      <c r="J355" s="7"/>
      <c r="K355" s="4"/>
      <c r="L355" s="4"/>
      <c r="M355" s="4"/>
      <c r="N355" s="4"/>
      <c r="O355" s="315"/>
      <c r="P355" s="4"/>
      <c r="Q355" s="4"/>
      <c r="R355" s="4"/>
      <c r="S355" s="8"/>
      <c r="T355" s="4"/>
      <c r="U355" s="4"/>
      <c r="V355" s="4"/>
      <c r="W355" s="4"/>
      <c r="X355" s="4"/>
      <c r="Y355" s="4"/>
      <c r="Z355" s="4"/>
      <c r="AA355" s="4"/>
      <c r="AB355" s="9"/>
      <c r="AC355" s="9"/>
      <c r="AD355" s="9"/>
      <c r="AE355" s="9"/>
      <c r="AF355" s="9"/>
      <c r="AG355" s="9"/>
      <c r="AH355" s="9"/>
      <c r="AI355" s="9"/>
      <c r="AJ355" s="9"/>
      <c r="AK355" s="9"/>
      <c r="AL355" s="9"/>
      <c r="AM355" s="9"/>
      <c r="AN355" s="10"/>
      <c r="AO355" s="10"/>
      <c r="AP355" s="10"/>
      <c r="AQ355" s="9"/>
      <c r="AR355" s="1"/>
      <c r="AS355" s="7"/>
      <c r="AT355" s="4"/>
      <c r="AU355" s="3"/>
      <c r="AV355" s="3"/>
      <c r="AW355" s="2"/>
      <c r="AX355" s="4"/>
      <c r="AY355" s="7"/>
      <c r="AZ355" s="4"/>
      <c r="BA355" s="2"/>
      <c r="BB355" s="280"/>
      <c r="BC355" s="4"/>
      <c r="BD355" s="4"/>
      <c r="BE355" s="4"/>
      <c r="BF355" s="4"/>
      <c r="BG355" s="4"/>
      <c r="BH355" s="4"/>
      <c r="BI355" s="4"/>
      <c r="BJ355" s="4"/>
      <c r="BK355" s="4"/>
      <c r="BL355" s="4"/>
      <c r="BM355" s="2"/>
      <c r="BN355" s="4"/>
      <c r="BO355" s="4"/>
    </row>
    <row r="356" spans="1:67" ht="12.75">
      <c r="A356" s="4"/>
      <c r="B356" s="4"/>
      <c r="C356" s="4"/>
      <c r="D356" s="4"/>
      <c r="E356" s="4"/>
      <c r="F356" s="4"/>
      <c r="G356" s="4"/>
      <c r="H356" s="4"/>
      <c r="I356" s="4"/>
      <c r="J356" s="7"/>
      <c r="K356" s="4"/>
      <c r="L356" s="4"/>
      <c r="M356" s="4"/>
      <c r="N356" s="4"/>
      <c r="O356" s="315"/>
      <c r="P356" s="4"/>
      <c r="Q356" s="4"/>
      <c r="R356" s="4"/>
      <c r="S356" s="8"/>
      <c r="T356" s="4"/>
      <c r="U356" s="4"/>
      <c r="V356" s="4"/>
      <c r="W356" s="4"/>
      <c r="X356" s="4"/>
      <c r="Y356" s="4"/>
      <c r="Z356" s="4"/>
      <c r="AA356" s="4"/>
      <c r="AB356" s="9"/>
      <c r="AC356" s="9"/>
      <c r="AD356" s="9"/>
      <c r="AE356" s="9"/>
      <c r="AF356" s="9"/>
      <c r="AG356" s="9"/>
      <c r="AH356" s="9"/>
      <c r="AI356" s="9"/>
      <c r="AJ356" s="9"/>
      <c r="AK356" s="9"/>
      <c r="AL356" s="9"/>
      <c r="AM356" s="9"/>
      <c r="AN356" s="10"/>
      <c r="AO356" s="10"/>
      <c r="AP356" s="10"/>
      <c r="AQ356" s="9"/>
      <c r="AR356" s="1"/>
      <c r="AS356" s="7"/>
      <c r="AT356" s="4"/>
      <c r="AU356" s="3"/>
      <c r="AV356" s="3"/>
      <c r="AW356" s="2"/>
      <c r="AX356" s="4"/>
      <c r="AY356" s="7"/>
      <c r="AZ356" s="4"/>
      <c r="BA356" s="2"/>
      <c r="BB356" s="280"/>
      <c r="BC356" s="4"/>
      <c r="BD356" s="4"/>
      <c r="BE356" s="4"/>
      <c r="BF356" s="4"/>
      <c r="BG356" s="4"/>
      <c r="BH356" s="4"/>
      <c r="BI356" s="4"/>
      <c r="BJ356" s="4"/>
      <c r="BK356" s="4"/>
      <c r="BL356" s="4"/>
      <c r="BM356" s="2"/>
      <c r="BN356" s="4"/>
      <c r="BO356" s="4"/>
    </row>
    <row r="357" spans="1:67" ht="12.75">
      <c r="A357" s="4"/>
      <c r="B357" s="4"/>
      <c r="C357" s="4"/>
      <c r="D357" s="4"/>
      <c r="E357" s="4"/>
      <c r="F357" s="4"/>
      <c r="G357" s="4"/>
      <c r="H357" s="4"/>
      <c r="I357" s="4"/>
      <c r="J357" s="7"/>
      <c r="K357" s="4"/>
      <c r="L357" s="4"/>
      <c r="M357" s="4"/>
      <c r="N357" s="4"/>
      <c r="O357" s="315"/>
      <c r="P357" s="4"/>
      <c r="Q357" s="4"/>
      <c r="R357" s="4"/>
      <c r="S357" s="8"/>
      <c r="T357" s="4"/>
      <c r="U357" s="4"/>
      <c r="V357" s="4"/>
      <c r="W357" s="4"/>
      <c r="X357" s="4"/>
      <c r="Y357" s="4"/>
      <c r="Z357" s="4"/>
      <c r="AA357" s="4"/>
      <c r="AB357" s="9"/>
      <c r="AC357" s="9"/>
      <c r="AD357" s="9"/>
      <c r="AE357" s="9"/>
      <c r="AF357" s="9"/>
      <c r="AG357" s="9"/>
      <c r="AH357" s="9"/>
      <c r="AI357" s="9"/>
      <c r="AJ357" s="9"/>
      <c r="AK357" s="9"/>
      <c r="AL357" s="9"/>
      <c r="AM357" s="9"/>
      <c r="AN357" s="10"/>
      <c r="AO357" s="10"/>
      <c r="AP357" s="10"/>
      <c r="AQ357" s="9"/>
      <c r="AR357" s="1"/>
      <c r="AS357" s="7"/>
      <c r="AT357" s="4"/>
      <c r="AU357" s="3"/>
      <c r="AV357" s="3"/>
      <c r="AW357" s="2"/>
      <c r="AX357" s="4"/>
      <c r="AY357" s="7"/>
      <c r="AZ357" s="4"/>
      <c r="BA357" s="2"/>
      <c r="BB357" s="280"/>
      <c r="BC357" s="4"/>
      <c r="BD357" s="4"/>
      <c r="BE357" s="4"/>
      <c r="BF357" s="4"/>
      <c r="BG357" s="4"/>
      <c r="BH357" s="4"/>
      <c r="BI357" s="4"/>
      <c r="BJ357" s="4"/>
      <c r="BK357" s="4"/>
      <c r="BL357" s="4"/>
      <c r="BM357" s="2"/>
      <c r="BN357" s="4"/>
      <c r="BO357" s="4"/>
    </row>
    <row r="358" spans="1:67" ht="12.75">
      <c r="A358" s="4"/>
      <c r="B358" s="4"/>
      <c r="C358" s="4"/>
      <c r="D358" s="4"/>
      <c r="E358" s="4"/>
      <c r="F358" s="4"/>
      <c r="G358" s="4"/>
      <c r="H358" s="4"/>
      <c r="I358" s="4"/>
      <c r="J358" s="7"/>
      <c r="K358" s="4"/>
      <c r="L358" s="4"/>
      <c r="M358" s="4"/>
      <c r="N358" s="4"/>
      <c r="O358" s="315"/>
      <c r="P358" s="4"/>
      <c r="Q358" s="4"/>
      <c r="R358" s="4"/>
      <c r="S358" s="8"/>
      <c r="T358" s="4"/>
      <c r="U358" s="4"/>
      <c r="V358" s="4"/>
      <c r="W358" s="4"/>
      <c r="X358" s="4"/>
      <c r="Y358" s="4"/>
      <c r="Z358" s="4"/>
      <c r="AA358" s="4"/>
      <c r="AB358" s="9"/>
      <c r="AC358" s="9"/>
      <c r="AD358" s="9"/>
      <c r="AE358" s="9"/>
      <c r="AF358" s="9"/>
      <c r="AG358" s="9"/>
      <c r="AH358" s="9"/>
      <c r="AI358" s="9"/>
      <c r="AJ358" s="9"/>
      <c r="AK358" s="9"/>
      <c r="AL358" s="9"/>
      <c r="AM358" s="9"/>
      <c r="AN358" s="10"/>
      <c r="AO358" s="10"/>
      <c r="AP358" s="10"/>
      <c r="AQ358" s="9"/>
      <c r="AR358" s="1"/>
      <c r="AS358" s="7"/>
      <c r="AT358" s="4"/>
      <c r="AU358" s="3"/>
      <c r="AV358" s="3"/>
      <c r="AW358" s="2"/>
      <c r="AX358" s="4"/>
      <c r="AY358" s="7"/>
      <c r="AZ358" s="4"/>
      <c r="BA358" s="2"/>
      <c r="BB358" s="280"/>
      <c r="BC358" s="4"/>
      <c r="BD358" s="4"/>
      <c r="BE358" s="4"/>
      <c r="BF358" s="4"/>
      <c r="BG358" s="4"/>
      <c r="BH358" s="4"/>
      <c r="BI358" s="4"/>
      <c r="BJ358" s="4"/>
      <c r="BK358" s="4"/>
      <c r="BL358" s="4"/>
      <c r="BM358" s="2"/>
      <c r="BN358" s="4"/>
      <c r="BO358" s="4"/>
    </row>
    <row r="359" spans="1:67" ht="12.75">
      <c r="A359" s="4"/>
      <c r="B359" s="4"/>
      <c r="C359" s="4"/>
      <c r="D359" s="4"/>
      <c r="E359" s="4"/>
      <c r="F359" s="4"/>
      <c r="G359" s="4"/>
      <c r="H359" s="4"/>
      <c r="I359" s="4"/>
      <c r="J359" s="7"/>
      <c r="K359" s="4"/>
      <c r="L359" s="4"/>
      <c r="M359" s="4"/>
      <c r="N359" s="4"/>
      <c r="O359" s="315"/>
      <c r="P359" s="4"/>
      <c r="Q359" s="4"/>
      <c r="R359" s="4"/>
      <c r="S359" s="8"/>
      <c r="T359" s="4"/>
      <c r="U359" s="4"/>
      <c r="V359" s="4"/>
      <c r="W359" s="4"/>
      <c r="X359" s="4"/>
      <c r="Y359" s="4"/>
      <c r="Z359" s="4"/>
      <c r="AA359" s="4"/>
      <c r="AB359" s="9"/>
      <c r="AC359" s="9"/>
      <c r="AD359" s="9"/>
      <c r="AE359" s="9"/>
      <c r="AF359" s="9"/>
      <c r="AG359" s="9"/>
      <c r="AH359" s="9"/>
      <c r="AI359" s="9"/>
      <c r="AJ359" s="9"/>
      <c r="AK359" s="9"/>
      <c r="AL359" s="9"/>
      <c r="AM359" s="9"/>
      <c r="AN359" s="10"/>
      <c r="AO359" s="10"/>
      <c r="AP359" s="10"/>
      <c r="AQ359" s="9"/>
      <c r="AR359" s="1"/>
      <c r="AS359" s="7"/>
      <c r="AT359" s="4"/>
      <c r="AU359" s="3"/>
      <c r="AV359" s="3"/>
      <c r="AW359" s="2"/>
      <c r="AX359" s="4"/>
      <c r="AY359" s="7"/>
      <c r="AZ359" s="4"/>
      <c r="BA359" s="2"/>
      <c r="BB359" s="280"/>
      <c r="BC359" s="4"/>
      <c r="BD359" s="4"/>
      <c r="BE359" s="4"/>
      <c r="BF359" s="4"/>
      <c r="BG359" s="4"/>
      <c r="BH359" s="4"/>
      <c r="BI359" s="4"/>
      <c r="BJ359" s="4"/>
      <c r="BK359" s="4"/>
      <c r="BL359" s="4"/>
      <c r="BM359" s="2"/>
      <c r="BN359" s="4"/>
      <c r="BO359" s="4"/>
    </row>
    <row r="360" spans="1:67" ht="12.75">
      <c r="A360" s="4"/>
      <c r="B360" s="4"/>
      <c r="C360" s="4"/>
      <c r="D360" s="4"/>
      <c r="E360" s="4"/>
      <c r="F360" s="4"/>
      <c r="G360" s="4"/>
      <c r="H360" s="4"/>
      <c r="I360" s="4"/>
      <c r="J360" s="7"/>
      <c r="K360" s="4"/>
      <c r="L360" s="4"/>
      <c r="M360" s="4"/>
      <c r="N360" s="4"/>
      <c r="O360" s="315"/>
      <c r="P360" s="4"/>
      <c r="Q360" s="4"/>
      <c r="R360" s="4"/>
      <c r="S360" s="8"/>
      <c r="T360" s="4"/>
      <c r="U360" s="4"/>
      <c r="V360" s="4"/>
      <c r="W360" s="4"/>
      <c r="X360" s="4"/>
      <c r="Y360" s="4"/>
      <c r="Z360" s="4"/>
      <c r="AA360" s="4"/>
      <c r="AB360" s="9"/>
      <c r="AC360" s="9"/>
      <c r="AD360" s="9"/>
      <c r="AE360" s="9"/>
      <c r="AF360" s="9"/>
      <c r="AG360" s="9"/>
      <c r="AH360" s="9"/>
      <c r="AI360" s="9"/>
      <c r="AJ360" s="9"/>
      <c r="AK360" s="9"/>
      <c r="AL360" s="9"/>
      <c r="AM360" s="9"/>
      <c r="AN360" s="10"/>
      <c r="AO360" s="10"/>
      <c r="AP360" s="10"/>
      <c r="AQ360" s="9"/>
      <c r="AR360" s="1"/>
      <c r="AS360" s="7"/>
      <c r="AT360" s="4"/>
      <c r="AU360" s="3"/>
      <c r="AV360" s="3"/>
      <c r="AW360" s="2"/>
      <c r="AX360" s="4"/>
      <c r="AY360" s="7"/>
      <c r="AZ360" s="4"/>
      <c r="BA360" s="2"/>
      <c r="BB360" s="280"/>
      <c r="BC360" s="4"/>
      <c r="BD360" s="4"/>
      <c r="BE360" s="4"/>
      <c r="BF360" s="4"/>
      <c r="BG360" s="4"/>
      <c r="BH360" s="4"/>
      <c r="BI360" s="4"/>
      <c r="BJ360" s="4"/>
      <c r="BK360" s="4"/>
      <c r="BL360" s="4"/>
      <c r="BM360" s="2"/>
      <c r="BN360" s="4"/>
      <c r="BO360" s="4"/>
    </row>
    <row r="361" spans="1:67" ht="12.75">
      <c r="A361" s="4"/>
      <c r="B361" s="4"/>
      <c r="C361" s="4"/>
      <c r="D361" s="4"/>
      <c r="E361" s="4"/>
      <c r="F361" s="4"/>
      <c r="G361" s="4"/>
      <c r="H361" s="4"/>
      <c r="I361" s="4"/>
      <c r="J361" s="7"/>
      <c r="K361" s="4"/>
      <c r="L361" s="4"/>
      <c r="M361" s="4"/>
      <c r="N361" s="4"/>
      <c r="O361" s="315"/>
      <c r="P361" s="4"/>
      <c r="Q361" s="4"/>
      <c r="R361" s="4"/>
      <c r="S361" s="8"/>
      <c r="T361" s="4"/>
      <c r="U361" s="4"/>
      <c r="V361" s="4"/>
      <c r="W361" s="4"/>
      <c r="X361" s="4"/>
      <c r="Y361" s="4"/>
      <c r="Z361" s="4"/>
      <c r="AA361" s="4"/>
      <c r="AB361" s="9"/>
      <c r="AC361" s="9"/>
      <c r="AD361" s="9"/>
      <c r="AE361" s="9"/>
      <c r="AF361" s="9"/>
      <c r="AG361" s="9"/>
      <c r="AH361" s="9"/>
      <c r="AI361" s="9"/>
      <c r="AJ361" s="9"/>
      <c r="AK361" s="9"/>
      <c r="AL361" s="9"/>
      <c r="AM361" s="9"/>
      <c r="AN361" s="10"/>
      <c r="AO361" s="10"/>
      <c r="AP361" s="10"/>
      <c r="AQ361" s="9"/>
      <c r="AR361" s="1"/>
      <c r="AS361" s="7"/>
      <c r="AT361" s="4"/>
      <c r="AU361" s="3"/>
      <c r="AV361" s="3"/>
      <c r="AW361" s="2"/>
      <c r="AX361" s="4"/>
      <c r="AY361" s="7"/>
      <c r="AZ361" s="4"/>
      <c r="BA361" s="2"/>
      <c r="BB361" s="280"/>
      <c r="BC361" s="4"/>
      <c r="BD361" s="4"/>
      <c r="BE361" s="4"/>
      <c r="BF361" s="4"/>
      <c r="BG361" s="4"/>
      <c r="BH361" s="4"/>
      <c r="BI361" s="4"/>
      <c r="BJ361" s="4"/>
      <c r="BK361" s="4"/>
      <c r="BL361" s="4"/>
      <c r="BM361" s="2"/>
      <c r="BN361" s="4"/>
      <c r="BO361" s="4"/>
    </row>
    <row r="362" spans="1:67" ht="12.75">
      <c r="A362" s="4"/>
      <c r="B362" s="4"/>
      <c r="C362" s="4"/>
      <c r="D362" s="4"/>
      <c r="E362" s="4"/>
      <c r="F362" s="4"/>
      <c r="G362" s="4"/>
      <c r="H362" s="4"/>
      <c r="I362" s="4"/>
      <c r="J362" s="7"/>
      <c r="K362" s="4"/>
      <c r="L362" s="4"/>
      <c r="M362" s="4"/>
      <c r="N362" s="4"/>
      <c r="O362" s="315"/>
      <c r="P362" s="4"/>
      <c r="Q362" s="4"/>
      <c r="R362" s="4"/>
      <c r="S362" s="8"/>
      <c r="T362" s="4"/>
      <c r="U362" s="4"/>
      <c r="V362" s="4"/>
      <c r="W362" s="4"/>
      <c r="X362" s="4"/>
      <c r="Y362" s="4"/>
      <c r="Z362" s="4"/>
      <c r="AA362" s="4"/>
      <c r="AB362" s="9"/>
      <c r="AC362" s="9"/>
      <c r="AD362" s="9"/>
      <c r="AE362" s="9"/>
      <c r="AF362" s="9"/>
      <c r="AG362" s="9"/>
      <c r="AH362" s="9"/>
      <c r="AI362" s="9"/>
      <c r="AJ362" s="9"/>
      <c r="AK362" s="9"/>
      <c r="AL362" s="9"/>
      <c r="AM362" s="9"/>
      <c r="AN362" s="10"/>
      <c r="AO362" s="10"/>
      <c r="AP362" s="10"/>
      <c r="AQ362" s="9"/>
      <c r="AR362" s="1"/>
      <c r="AS362" s="7"/>
      <c r="AT362" s="4"/>
      <c r="AU362" s="3"/>
      <c r="AV362" s="3"/>
      <c r="AW362" s="2"/>
      <c r="AX362" s="4"/>
      <c r="AY362" s="7"/>
      <c r="AZ362" s="4"/>
      <c r="BA362" s="2"/>
      <c r="BB362" s="280"/>
      <c r="BC362" s="4"/>
      <c r="BD362" s="4"/>
      <c r="BE362" s="4"/>
      <c r="BF362" s="4"/>
      <c r="BG362" s="4"/>
      <c r="BH362" s="4"/>
      <c r="BI362" s="4"/>
      <c r="BJ362" s="4"/>
      <c r="BK362" s="4"/>
      <c r="BL362" s="4"/>
      <c r="BM362" s="2"/>
      <c r="BN362" s="4"/>
      <c r="BO362" s="4"/>
    </row>
    <row r="363" spans="1:67" ht="12.75">
      <c r="A363" s="4"/>
      <c r="B363" s="4"/>
      <c r="C363" s="4"/>
      <c r="D363" s="4"/>
      <c r="E363" s="4"/>
      <c r="F363" s="4"/>
      <c r="G363" s="4"/>
      <c r="H363" s="4"/>
      <c r="I363" s="4"/>
      <c r="J363" s="7"/>
      <c r="K363" s="4"/>
      <c r="L363" s="4"/>
      <c r="M363" s="4"/>
      <c r="N363" s="4"/>
      <c r="O363" s="315"/>
      <c r="P363" s="4"/>
      <c r="Q363" s="4"/>
      <c r="R363" s="4"/>
      <c r="S363" s="8"/>
      <c r="T363" s="4"/>
      <c r="U363" s="4"/>
      <c r="V363" s="4"/>
      <c r="W363" s="4"/>
      <c r="X363" s="4"/>
      <c r="Y363" s="4"/>
      <c r="Z363" s="4"/>
      <c r="AA363" s="4"/>
      <c r="AB363" s="9"/>
      <c r="AC363" s="9"/>
      <c r="AD363" s="9"/>
      <c r="AE363" s="9"/>
      <c r="AF363" s="9"/>
      <c r="AG363" s="9"/>
      <c r="AH363" s="9"/>
      <c r="AI363" s="9"/>
      <c r="AJ363" s="9"/>
      <c r="AK363" s="9"/>
      <c r="AL363" s="9"/>
      <c r="AM363" s="9"/>
      <c r="AN363" s="10"/>
      <c r="AO363" s="10"/>
      <c r="AP363" s="10"/>
      <c r="AQ363" s="9"/>
      <c r="AR363" s="1"/>
      <c r="AS363" s="7"/>
      <c r="AT363" s="4"/>
      <c r="AU363" s="3"/>
      <c r="AV363" s="3"/>
      <c r="AW363" s="2"/>
      <c r="AX363" s="4"/>
      <c r="AY363" s="7"/>
      <c r="AZ363" s="4"/>
      <c r="BA363" s="2"/>
      <c r="BB363" s="280"/>
      <c r="BC363" s="4"/>
      <c r="BD363" s="4"/>
      <c r="BE363" s="4"/>
      <c r="BF363" s="4"/>
      <c r="BG363" s="4"/>
      <c r="BH363" s="4"/>
      <c r="BI363" s="4"/>
      <c r="BJ363" s="4"/>
      <c r="BK363" s="4"/>
      <c r="BL363" s="4"/>
      <c r="BM363" s="2"/>
      <c r="BN363" s="4"/>
      <c r="BO363" s="4"/>
    </row>
    <row r="364" spans="1:67" ht="12.75">
      <c r="A364" s="4"/>
      <c r="B364" s="4"/>
      <c r="C364" s="4"/>
      <c r="D364" s="4"/>
      <c r="E364" s="4"/>
      <c r="F364" s="4"/>
      <c r="G364" s="4"/>
      <c r="H364" s="4"/>
      <c r="I364" s="4"/>
      <c r="J364" s="7"/>
      <c r="K364" s="4"/>
      <c r="L364" s="4"/>
      <c r="M364" s="4"/>
      <c r="N364" s="4"/>
      <c r="O364" s="315"/>
      <c r="P364" s="4"/>
      <c r="Q364" s="4"/>
      <c r="R364" s="4"/>
      <c r="S364" s="8"/>
      <c r="T364" s="4"/>
      <c r="U364" s="4"/>
      <c r="V364" s="4"/>
      <c r="W364" s="4"/>
      <c r="X364" s="4"/>
      <c r="Y364" s="4"/>
      <c r="Z364" s="4"/>
      <c r="AA364" s="4"/>
      <c r="AB364" s="9"/>
      <c r="AC364" s="9"/>
      <c r="AD364" s="9"/>
      <c r="AE364" s="9"/>
      <c r="AF364" s="9"/>
      <c r="AG364" s="9"/>
      <c r="AH364" s="9"/>
      <c r="AI364" s="9"/>
      <c r="AJ364" s="9"/>
      <c r="AK364" s="9"/>
      <c r="AL364" s="9"/>
      <c r="AM364" s="9"/>
      <c r="AN364" s="10"/>
      <c r="AO364" s="10"/>
      <c r="AP364" s="10"/>
      <c r="AQ364" s="9"/>
      <c r="AR364" s="1"/>
      <c r="AS364" s="7"/>
      <c r="AT364" s="4"/>
      <c r="AU364" s="3"/>
      <c r="AV364" s="3"/>
      <c r="AW364" s="2"/>
      <c r="AX364" s="4"/>
      <c r="AY364" s="7"/>
      <c r="AZ364" s="4"/>
      <c r="BA364" s="2"/>
      <c r="BB364" s="280"/>
      <c r="BC364" s="4"/>
      <c r="BD364" s="4"/>
      <c r="BE364" s="4"/>
      <c r="BF364" s="4"/>
      <c r="BG364" s="4"/>
      <c r="BH364" s="4"/>
      <c r="BI364" s="4"/>
      <c r="BJ364" s="4"/>
      <c r="BK364" s="4"/>
      <c r="BL364" s="4"/>
      <c r="BM364" s="2"/>
      <c r="BN364" s="4"/>
      <c r="BO364" s="4"/>
    </row>
    <row r="365" spans="1:67" ht="12.75">
      <c r="A365" s="4"/>
      <c r="B365" s="4"/>
      <c r="C365" s="4"/>
      <c r="D365" s="4"/>
      <c r="E365" s="4"/>
      <c r="F365" s="4"/>
      <c r="G365" s="4"/>
      <c r="H365" s="4"/>
      <c r="I365" s="4"/>
      <c r="J365" s="7"/>
      <c r="K365" s="4"/>
      <c r="L365" s="4"/>
      <c r="M365" s="4"/>
      <c r="N365" s="4"/>
      <c r="O365" s="315"/>
      <c r="P365" s="4"/>
      <c r="Q365" s="4"/>
      <c r="R365" s="4"/>
      <c r="S365" s="8"/>
      <c r="T365" s="4"/>
      <c r="U365" s="4"/>
      <c r="V365" s="4"/>
      <c r="W365" s="4"/>
      <c r="X365" s="4"/>
      <c r="Y365" s="4"/>
      <c r="Z365" s="4"/>
      <c r="AA365" s="4"/>
      <c r="AB365" s="9"/>
      <c r="AC365" s="9"/>
      <c r="AD365" s="9"/>
      <c r="AE365" s="9"/>
      <c r="AF365" s="9"/>
      <c r="AG365" s="9"/>
      <c r="AH365" s="9"/>
      <c r="AI365" s="9"/>
      <c r="AJ365" s="9"/>
      <c r="AK365" s="9"/>
      <c r="AL365" s="9"/>
      <c r="AM365" s="9"/>
      <c r="AN365" s="10"/>
      <c r="AO365" s="10"/>
      <c r="AP365" s="10"/>
      <c r="AQ365" s="9"/>
      <c r="AR365" s="1"/>
      <c r="AS365" s="7"/>
      <c r="AT365" s="4"/>
      <c r="AU365" s="3"/>
      <c r="AV365" s="3"/>
      <c r="AW365" s="2"/>
      <c r="AX365" s="4"/>
      <c r="AY365" s="7"/>
      <c r="AZ365" s="4"/>
      <c r="BA365" s="2"/>
      <c r="BB365" s="280"/>
      <c r="BC365" s="4"/>
      <c r="BD365" s="4"/>
      <c r="BE365" s="4"/>
      <c r="BF365" s="4"/>
      <c r="BG365" s="4"/>
      <c r="BH365" s="4"/>
      <c r="BI365" s="4"/>
      <c r="BJ365" s="4"/>
      <c r="BK365" s="4"/>
      <c r="BL365" s="4"/>
      <c r="BM365" s="2"/>
      <c r="BN365" s="4"/>
      <c r="BO365" s="4"/>
    </row>
    <row r="366" spans="1:67" ht="12.75">
      <c r="A366" s="4"/>
      <c r="B366" s="4"/>
      <c r="C366" s="4"/>
      <c r="D366" s="4"/>
      <c r="E366" s="4"/>
      <c r="F366" s="4"/>
      <c r="G366" s="4"/>
      <c r="H366" s="4"/>
      <c r="I366" s="4"/>
      <c r="J366" s="7"/>
      <c r="K366" s="4"/>
      <c r="L366" s="4"/>
      <c r="M366" s="4"/>
      <c r="N366" s="4"/>
      <c r="O366" s="315"/>
      <c r="P366" s="4"/>
      <c r="Q366" s="4"/>
      <c r="R366" s="4"/>
      <c r="S366" s="8"/>
      <c r="T366" s="4"/>
      <c r="U366" s="4"/>
      <c r="V366" s="4"/>
      <c r="W366" s="4"/>
      <c r="X366" s="4"/>
      <c r="Y366" s="4"/>
      <c r="Z366" s="4"/>
      <c r="AA366" s="4"/>
      <c r="AB366" s="9"/>
      <c r="AC366" s="9"/>
      <c r="AD366" s="9"/>
      <c r="AE366" s="9"/>
      <c r="AF366" s="9"/>
      <c r="AG366" s="9"/>
      <c r="AH366" s="9"/>
      <c r="AI366" s="9"/>
      <c r="AJ366" s="9"/>
      <c r="AK366" s="9"/>
      <c r="AL366" s="9"/>
      <c r="AM366" s="9"/>
      <c r="AN366" s="10"/>
      <c r="AO366" s="10"/>
      <c r="AP366" s="10"/>
      <c r="AQ366" s="9"/>
      <c r="AR366" s="1"/>
      <c r="AS366" s="7"/>
      <c r="AT366" s="4"/>
      <c r="AU366" s="3"/>
      <c r="AV366" s="3"/>
      <c r="AW366" s="2"/>
      <c r="AX366" s="4"/>
      <c r="AY366" s="7"/>
      <c r="AZ366" s="4"/>
      <c r="BA366" s="2"/>
      <c r="BB366" s="280"/>
      <c r="BC366" s="4"/>
      <c r="BD366" s="4"/>
      <c r="BE366" s="4"/>
      <c r="BF366" s="4"/>
      <c r="BG366" s="4"/>
      <c r="BH366" s="4"/>
      <c r="BI366" s="4"/>
      <c r="BJ366" s="4"/>
      <c r="BK366" s="4"/>
      <c r="BL366" s="4"/>
      <c r="BM366" s="2"/>
      <c r="BN366" s="4"/>
      <c r="BO366" s="4"/>
    </row>
    <row r="367" spans="1:67" ht="12.75">
      <c r="A367" s="4"/>
      <c r="B367" s="4"/>
      <c r="C367" s="4"/>
      <c r="D367" s="4"/>
      <c r="E367" s="4"/>
      <c r="F367" s="4"/>
      <c r="G367" s="4"/>
      <c r="H367" s="4"/>
      <c r="I367" s="4"/>
      <c r="J367" s="7"/>
      <c r="K367" s="4"/>
      <c r="L367" s="4"/>
      <c r="M367" s="4"/>
      <c r="N367" s="4"/>
      <c r="O367" s="315"/>
      <c r="P367" s="4"/>
      <c r="Q367" s="4"/>
      <c r="R367" s="4"/>
      <c r="S367" s="8"/>
      <c r="T367" s="4"/>
      <c r="U367" s="4"/>
      <c r="V367" s="4"/>
      <c r="W367" s="4"/>
      <c r="X367" s="4"/>
      <c r="Y367" s="4"/>
      <c r="Z367" s="4"/>
      <c r="AA367" s="4"/>
      <c r="AB367" s="9"/>
      <c r="AC367" s="9"/>
      <c r="AD367" s="9"/>
      <c r="AE367" s="9"/>
      <c r="AF367" s="9"/>
      <c r="AG367" s="9"/>
      <c r="AH367" s="9"/>
      <c r="AI367" s="9"/>
      <c r="AJ367" s="9"/>
      <c r="AK367" s="9"/>
      <c r="AL367" s="9"/>
      <c r="AM367" s="9"/>
      <c r="AN367" s="10"/>
      <c r="AO367" s="10"/>
      <c r="AP367" s="10"/>
      <c r="AQ367" s="9"/>
      <c r="AR367" s="1"/>
      <c r="AS367" s="7"/>
      <c r="AT367" s="4"/>
      <c r="AU367" s="3"/>
      <c r="AV367" s="3"/>
      <c r="AW367" s="2"/>
      <c r="AX367" s="4"/>
      <c r="AY367" s="7"/>
      <c r="AZ367" s="4"/>
      <c r="BA367" s="2"/>
      <c r="BB367" s="280"/>
      <c r="BC367" s="4"/>
      <c r="BD367" s="4"/>
      <c r="BE367" s="4"/>
      <c r="BF367" s="4"/>
      <c r="BG367" s="4"/>
      <c r="BH367" s="4"/>
      <c r="BI367" s="4"/>
      <c r="BJ367" s="4"/>
      <c r="BK367" s="4"/>
      <c r="BL367" s="4"/>
      <c r="BM367" s="2"/>
      <c r="BN367" s="4"/>
      <c r="BO367" s="4"/>
    </row>
    <row r="368" spans="1:67" ht="12.75">
      <c r="A368" s="4"/>
      <c r="B368" s="4"/>
      <c r="C368" s="4"/>
      <c r="D368" s="4"/>
      <c r="E368" s="4"/>
      <c r="F368" s="4"/>
      <c r="G368" s="4"/>
      <c r="H368" s="4"/>
      <c r="I368" s="4"/>
      <c r="J368" s="7"/>
      <c r="K368" s="4"/>
      <c r="L368" s="4"/>
      <c r="M368" s="4"/>
      <c r="N368" s="4"/>
      <c r="O368" s="315"/>
      <c r="P368" s="4"/>
      <c r="Q368" s="4"/>
      <c r="R368" s="4"/>
      <c r="S368" s="8"/>
      <c r="T368" s="4"/>
      <c r="U368" s="4"/>
      <c r="V368" s="4"/>
      <c r="W368" s="4"/>
      <c r="X368" s="4"/>
      <c r="Y368" s="4"/>
      <c r="Z368" s="4"/>
      <c r="AA368" s="4"/>
      <c r="AB368" s="9"/>
      <c r="AC368" s="9"/>
      <c r="AD368" s="9"/>
      <c r="AE368" s="9"/>
      <c r="AF368" s="9"/>
      <c r="AG368" s="9"/>
      <c r="AH368" s="9"/>
      <c r="AI368" s="9"/>
      <c r="AJ368" s="9"/>
      <c r="AK368" s="9"/>
      <c r="AL368" s="9"/>
      <c r="AM368" s="9"/>
      <c r="AN368" s="10"/>
      <c r="AO368" s="10"/>
      <c r="AP368" s="10"/>
      <c r="AQ368" s="9"/>
      <c r="AR368" s="1"/>
      <c r="AS368" s="7"/>
      <c r="AT368" s="4"/>
      <c r="AU368" s="3"/>
      <c r="AV368" s="3"/>
      <c r="AW368" s="2"/>
      <c r="AX368" s="4"/>
      <c r="AY368" s="7"/>
      <c r="AZ368" s="4"/>
      <c r="BA368" s="2"/>
      <c r="BB368" s="280"/>
      <c r="BC368" s="4"/>
      <c r="BD368" s="4"/>
      <c r="BE368" s="4"/>
      <c r="BF368" s="4"/>
      <c r="BG368" s="4"/>
      <c r="BH368" s="4"/>
      <c r="BI368" s="4"/>
      <c r="BJ368" s="4"/>
      <c r="BK368" s="4"/>
      <c r="BL368" s="4"/>
      <c r="BM368" s="2"/>
      <c r="BN368" s="4"/>
      <c r="BO368" s="4"/>
    </row>
    <row r="369" spans="1:67" ht="12.75">
      <c r="A369" s="4"/>
      <c r="B369" s="4"/>
      <c r="C369" s="4"/>
      <c r="D369" s="4"/>
      <c r="E369" s="4"/>
      <c r="F369" s="4"/>
      <c r="G369" s="4"/>
      <c r="H369" s="4"/>
      <c r="I369" s="4"/>
      <c r="J369" s="7"/>
      <c r="K369" s="4"/>
      <c r="L369" s="4"/>
      <c r="M369" s="4"/>
      <c r="N369" s="4"/>
      <c r="O369" s="315"/>
      <c r="P369" s="4"/>
      <c r="Q369" s="4"/>
      <c r="R369" s="4"/>
      <c r="S369" s="8"/>
      <c r="T369" s="4"/>
      <c r="U369" s="4"/>
      <c r="V369" s="4"/>
      <c r="W369" s="4"/>
      <c r="X369" s="4"/>
      <c r="Y369" s="4"/>
      <c r="Z369" s="4"/>
      <c r="AA369" s="4"/>
      <c r="AB369" s="9"/>
      <c r="AC369" s="9"/>
      <c r="AD369" s="9"/>
      <c r="AE369" s="9"/>
      <c r="AF369" s="9"/>
      <c r="AG369" s="9"/>
      <c r="AH369" s="9"/>
      <c r="AI369" s="9"/>
      <c r="AJ369" s="9"/>
      <c r="AK369" s="9"/>
      <c r="AL369" s="9"/>
      <c r="AM369" s="9"/>
      <c r="AN369" s="10"/>
      <c r="AO369" s="10"/>
      <c r="AP369" s="10"/>
      <c r="AQ369" s="9"/>
      <c r="AR369" s="1"/>
      <c r="AS369" s="7"/>
      <c r="AT369" s="4"/>
      <c r="AU369" s="3"/>
      <c r="AV369" s="3"/>
      <c r="AW369" s="2"/>
      <c r="AX369" s="4"/>
      <c r="AY369" s="7"/>
      <c r="AZ369" s="4"/>
      <c r="BA369" s="2"/>
      <c r="BB369" s="280"/>
      <c r="BC369" s="4"/>
      <c r="BD369" s="4"/>
      <c r="BE369" s="4"/>
      <c r="BF369" s="4"/>
      <c r="BG369" s="4"/>
      <c r="BH369" s="4"/>
      <c r="BI369" s="4"/>
      <c r="BJ369" s="4"/>
      <c r="BK369" s="4"/>
      <c r="BL369" s="4"/>
      <c r="BM369" s="2"/>
      <c r="BN369" s="4"/>
      <c r="BO369" s="4"/>
    </row>
    <row r="370" spans="1:67" ht="12.75">
      <c r="A370" s="4"/>
      <c r="B370" s="4"/>
      <c r="C370" s="4"/>
      <c r="D370" s="4"/>
      <c r="E370" s="4"/>
      <c r="F370" s="4"/>
      <c r="G370" s="4"/>
      <c r="H370" s="4"/>
      <c r="I370" s="4"/>
      <c r="J370" s="7"/>
      <c r="K370" s="4"/>
      <c r="L370" s="4"/>
      <c r="M370" s="4"/>
      <c r="N370" s="4"/>
      <c r="O370" s="315"/>
      <c r="P370" s="4"/>
      <c r="Q370" s="4"/>
      <c r="R370" s="4"/>
      <c r="S370" s="8"/>
      <c r="T370" s="4"/>
      <c r="U370" s="4"/>
      <c r="V370" s="4"/>
      <c r="W370" s="4"/>
      <c r="X370" s="4"/>
      <c r="Y370" s="4"/>
      <c r="Z370" s="4"/>
      <c r="AA370" s="4"/>
      <c r="AB370" s="9"/>
      <c r="AC370" s="9"/>
      <c r="AD370" s="9"/>
      <c r="AE370" s="9"/>
      <c r="AF370" s="9"/>
      <c r="AG370" s="9"/>
      <c r="AH370" s="9"/>
      <c r="AI370" s="9"/>
      <c r="AJ370" s="9"/>
      <c r="AK370" s="9"/>
      <c r="AL370" s="9"/>
      <c r="AM370" s="9"/>
      <c r="AN370" s="10"/>
      <c r="AO370" s="10"/>
      <c r="AP370" s="10"/>
      <c r="AQ370" s="9"/>
      <c r="AR370" s="1"/>
      <c r="AS370" s="7"/>
      <c r="AT370" s="4"/>
      <c r="AU370" s="3"/>
      <c r="AV370" s="3"/>
      <c r="AW370" s="2"/>
      <c r="AX370" s="4"/>
      <c r="AY370" s="7"/>
      <c r="AZ370" s="4"/>
      <c r="BA370" s="2"/>
      <c r="BB370" s="280"/>
      <c r="BC370" s="4"/>
      <c r="BD370" s="4"/>
      <c r="BE370" s="4"/>
      <c r="BF370" s="4"/>
      <c r="BG370" s="4"/>
      <c r="BH370" s="4"/>
      <c r="BI370" s="4"/>
      <c r="BJ370" s="4"/>
      <c r="BK370" s="4"/>
      <c r="BL370" s="4"/>
      <c r="BM370" s="2"/>
      <c r="BN370" s="4"/>
      <c r="BO370" s="4"/>
    </row>
    <row r="371" spans="1:67" ht="12.75">
      <c r="A371" s="4"/>
      <c r="B371" s="4"/>
      <c r="C371" s="4"/>
      <c r="D371" s="4"/>
      <c r="E371" s="4"/>
      <c r="F371" s="4"/>
      <c r="G371" s="4"/>
      <c r="H371" s="4"/>
      <c r="I371" s="4"/>
      <c r="J371" s="7"/>
      <c r="K371" s="4"/>
      <c r="L371" s="4"/>
      <c r="M371" s="4"/>
      <c r="N371" s="4"/>
      <c r="O371" s="315"/>
      <c r="P371" s="4"/>
      <c r="Q371" s="4"/>
      <c r="R371" s="4"/>
      <c r="S371" s="8"/>
      <c r="T371" s="4"/>
      <c r="U371" s="4"/>
      <c r="V371" s="4"/>
      <c r="W371" s="4"/>
      <c r="X371" s="4"/>
      <c r="Y371" s="4"/>
      <c r="Z371" s="4"/>
      <c r="AA371" s="4"/>
      <c r="AB371" s="9"/>
      <c r="AC371" s="9"/>
      <c r="AD371" s="9"/>
      <c r="AE371" s="9"/>
      <c r="AF371" s="9"/>
      <c r="AG371" s="9"/>
      <c r="AH371" s="9"/>
      <c r="AI371" s="9"/>
      <c r="AJ371" s="9"/>
      <c r="AK371" s="9"/>
      <c r="AL371" s="9"/>
      <c r="AM371" s="9"/>
      <c r="AN371" s="10"/>
      <c r="AO371" s="10"/>
      <c r="AP371" s="10"/>
      <c r="AQ371" s="9"/>
      <c r="AR371" s="1"/>
      <c r="AS371" s="7"/>
      <c r="AT371" s="4"/>
      <c r="AU371" s="3"/>
      <c r="AV371" s="3"/>
      <c r="AW371" s="2"/>
      <c r="AX371" s="4"/>
      <c r="AY371" s="7"/>
      <c r="AZ371" s="4"/>
      <c r="BA371" s="2"/>
      <c r="BB371" s="280"/>
      <c r="BC371" s="4"/>
      <c r="BD371" s="4"/>
      <c r="BE371" s="4"/>
      <c r="BF371" s="4"/>
      <c r="BG371" s="4"/>
      <c r="BH371" s="4"/>
      <c r="BI371" s="4"/>
      <c r="BJ371" s="4"/>
      <c r="BK371" s="4"/>
      <c r="BL371" s="4"/>
      <c r="BM371" s="2"/>
      <c r="BN371" s="4"/>
      <c r="BO371" s="4"/>
    </row>
    <row r="372" spans="1:67" ht="12.75">
      <c r="A372" s="4"/>
      <c r="B372" s="4"/>
      <c r="C372" s="4"/>
      <c r="D372" s="4"/>
      <c r="E372" s="4"/>
      <c r="F372" s="4"/>
      <c r="G372" s="4"/>
      <c r="H372" s="4"/>
      <c r="I372" s="4"/>
      <c r="J372" s="7"/>
      <c r="K372" s="4"/>
      <c r="L372" s="4"/>
      <c r="M372" s="4"/>
      <c r="N372" s="4"/>
      <c r="O372" s="315"/>
      <c r="P372" s="4"/>
      <c r="Q372" s="4"/>
      <c r="R372" s="4"/>
      <c r="S372" s="8"/>
      <c r="T372" s="4"/>
      <c r="U372" s="4"/>
      <c r="V372" s="4"/>
      <c r="W372" s="4"/>
      <c r="X372" s="4"/>
      <c r="Y372" s="4"/>
      <c r="Z372" s="4"/>
      <c r="AA372" s="4"/>
      <c r="AB372" s="9"/>
      <c r="AC372" s="9"/>
      <c r="AD372" s="9"/>
      <c r="AE372" s="9"/>
      <c r="AF372" s="9"/>
      <c r="AG372" s="9"/>
      <c r="AH372" s="9"/>
      <c r="AI372" s="9"/>
      <c r="AJ372" s="9"/>
      <c r="AK372" s="9"/>
      <c r="AL372" s="9"/>
      <c r="AM372" s="9"/>
      <c r="AN372" s="10"/>
      <c r="AO372" s="10"/>
      <c r="AP372" s="10"/>
      <c r="AQ372" s="9"/>
      <c r="AR372" s="1"/>
      <c r="AS372" s="7"/>
      <c r="AT372" s="4"/>
      <c r="AU372" s="3"/>
      <c r="AV372" s="3"/>
      <c r="AW372" s="2"/>
      <c r="AX372" s="4"/>
      <c r="AY372" s="7"/>
      <c r="AZ372" s="4"/>
      <c r="BA372" s="2"/>
      <c r="BB372" s="280"/>
      <c r="BC372" s="4"/>
      <c r="BD372" s="4"/>
      <c r="BE372" s="4"/>
      <c r="BF372" s="4"/>
      <c r="BG372" s="4"/>
      <c r="BH372" s="4"/>
      <c r="BI372" s="4"/>
      <c r="BJ372" s="4"/>
      <c r="BK372" s="4"/>
      <c r="BL372" s="4"/>
      <c r="BM372" s="2"/>
      <c r="BN372" s="4"/>
      <c r="BO372" s="4"/>
    </row>
    <row r="373" spans="1:67" ht="12.75">
      <c r="A373" s="4"/>
      <c r="B373" s="4"/>
      <c r="C373" s="4"/>
      <c r="D373" s="4"/>
      <c r="E373" s="4"/>
      <c r="F373" s="4"/>
      <c r="G373" s="4"/>
      <c r="H373" s="4"/>
      <c r="I373" s="4"/>
      <c r="J373" s="7"/>
      <c r="K373" s="4"/>
      <c r="L373" s="4"/>
      <c r="M373" s="4"/>
      <c r="N373" s="4"/>
      <c r="O373" s="315"/>
      <c r="P373" s="4"/>
      <c r="Q373" s="4"/>
      <c r="R373" s="4"/>
      <c r="S373" s="8"/>
      <c r="T373" s="4"/>
      <c r="U373" s="4"/>
      <c r="V373" s="4"/>
      <c r="W373" s="4"/>
      <c r="X373" s="4"/>
      <c r="Y373" s="4"/>
      <c r="Z373" s="4"/>
      <c r="AA373" s="4"/>
      <c r="AB373" s="9"/>
      <c r="AC373" s="9"/>
      <c r="AD373" s="9"/>
      <c r="AE373" s="9"/>
      <c r="AF373" s="9"/>
      <c r="AG373" s="9"/>
      <c r="AH373" s="9"/>
      <c r="AI373" s="9"/>
      <c r="AJ373" s="9"/>
      <c r="AK373" s="9"/>
      <c r="AL373" s="9"/>
      <c r="AM373" s="9"/>
      <c r="AN373" s="10"/>
      <c r="AO373" s="10"/>
      <c r="AP373" s="10"/>
      <c r="AQ373" s="9"/>
      <c r="AR373" s="1"/>
      <c r="AS373" s="7"/>
      <c r="AT373" s="4"/>
      <c r="AU373" s="3"/>
      <c r="AV373" s="3"/>
      <c r="AW373" s="2"/>
      <c r="AX373" s="4"/>
      <c r="AY373" s="7"/>
      <c r="AZ373" s="4"/>
      <c r="BA373" s="2"/>
      <c r="BB373" s="280"/>
      <c r="BC373" s="4"/>
      <c r="BD373" s="4"/>
      <c r="BE373" s="4"/>
      <c r="BF373" s="4"/>
      <c r="BG373" s="4"/>
      <c r="BH373" s="4"/>
      <c r="BI373" s="4"/>
      <c r="BJ373" s="4"/>
      <c r="BK373" s="4"/>
      <c r="BL373" s="4"/>
      <c r="BM373" s="2"/>
      <c r="BN373" s="4"/>
      <c r="BO373" s="4"/>
    </row>
    <row r="374" spans="1:67" ht="12.75">
      <c r="A374" s="4"/>
      <c r="B374" s="4"/>
      <c r="C374" s="4"/>
      <c r="D374" s="4"/>
      <c r="E374" s="4"/>
      <c r="F374" s="4"/>
      <c r="G374" s="4"/>
      <c r="H374" s="4"/>
      <c r="I374" s="4"/>
      <c r="J374" s="7"/>
      <c r="K374" s="4"/>
      <c r="L374" s="4"/>
      <c r="M374" s="4"/>
      <c r="N374" s="4"/>
      <c r="O374" s="315"/>
      <c r="P374" s="4"/>
      <c r="Q374" s="4"/>
      <c r="R374" s="4"/>
      <c r="S374" s="8"/>
      <c r="T374" s="4"/>
      <c r="U374" s="4"/>
      <c r="V374" s="4"/>
      <c r="W374" s="4"/>
      <c r="X374" s="4"/>
      <c r="Y374" s="4"/>
      <c r="Z374" s="4"/>
      <c r="AA374" s="4"/>
      <c r="AB374" s="9"/>
      <c r="AC374" s="9"/>
      <c r="AD374" s="9"/>
      <c r="AE374" s="9"/>
      <c r="AF374" s="9"/>
      <c r="AG374" s="9"/>
      <c r="AH374" s="9"/>
      <c r="AI374" s="9"/>
      <c r="AJ374" s="9"/>
      <c r="AK374" s="9"/>
      <c r="AL374" s="9"/>
      <c r="AM374" s="9"/>
      <c r="AN374" s="10"/>
      <c r="AO374" s="10"/>
      <c r="AP374" s="10"/>
      <c r="AQ374" s="9"/>
      <c r="AR374" s="1"/>
      <c r="AS374" s="7"/>
      <c r="AT374" s="4"/>
      <c r="AU374" s="3"/>
      <c r="AV374" s="3"/>
      <c r="AW374" s="2"/>
      <c r="AX374" s="4"/>
      <c r="AY374" s="7"/>
      <c r="AZ374" s="4"/>
      <c r="BA374" s="2"/>
      <c r="BB374" s="280"/>
      <c r="BC374" s="4"/>
      <c r="BD374" s="4"/>
      <c r="BE374" s="4"/>
      <c r="BF374" s="4"/>
      <c r="BG374" s="4"/>
      <c r="BH374" s="4"/>
      <c r="BI374" s="4"/>
      <c r="BJ374" s="4"/>
      <c r="BK374" s="4"/>
      <c r="BL374" s="4"/>
      <c r="BM374" s="2"/>
      <c r="BN374" s="4"/>
      <c r="BO374" s="4"/>
    </row>
    <row r="375" spans="1:67" ht="12.75">
      <c r="A375" s="4"/>
      <c r="B375" s="4"/>
      <c r="C375" s="4"/>
      <c r="D375" s="4"/>
      <c r="E375" s="4"/>
      <c r="F375" s="4"/>
      <c r="G375" s="4"/>
      <c r="H375" s="4"/>
      <c r="I375" s="4"/>
      <c r="J375" s="7"/>
      <c r="K375" s="4"/>
      <c r="L375" s="4"/>
      <c r="M375" s="4"/>
      <c r="N375" s="4"/>
      <c r="O375" s="315"/>
      <c r="P375" s="4"/>
      <c r="Q375" s="4"/>
      <c r="R375" s="4"/>
      <c r="S375" s="8"/>
      <c r="T375" s="4"/>
      <c r="U375" s="4"/>
      <c r="V375" s="4"/>
      <c r="W375" s="4"/>
      <c r="X375" s="4"/>
      <c r="Y375" s="4"/>
      <c r="Z375" s="4"/>
      <c r="AA375" s="4"/>
      <c r="AB375" s="9"/>
      <c r="AC375" s="9"/>
      <c r="AD375" s="9"/>
      <c r="AE375" s="9"/>
      <c r="AF375" s="9"/>
      <c r="AG375" s="9"/>
      <c r="AH375" s="9"/>
      <c r="AI375" s="9"/>
      <c r="AJ375" s="9"/>
      <c r="AK375" s="9"/>
      <c r="AL375" s="9"/>
      <c r="AM375" s="9"/>
      <c r="AN375" s="10"/>
      <c r="AO375" s="10"/>
      <c r="AP375" s="10"/>
      <c r="AQ375" s="9"/>
      <c r="AR375" s="1"/>
      <c r="AS375" s="7"/>
      <c r="AT375" s="4"/>
      <c r="AU375" s="3"/>
      <c r="AV375" s="3"/>
      <c r="AW375" s="2"/>
      <c r="AX375" s="4"/>
      <c r="AY375" s="7"/>
      <c r="AZ375" s="4"/>
      <c r="BA375" s="2"/>
      <c r="BB375" s="280"/>
      <c r="BC375" s="4"/>
      <c r="BD375" s="4"/>
      <c r="BE375" s="4"/>
      <c r="BF375" s="4"/>
      <c r="BG375" s="4"/>
      <c r="BH375" s="4"/>
      <c r="BI375" s="4"/>
      <c r="BJ375" s="4"/>
      <c r="BK375" s="4"/>
      <c r="BL375" s="4"/>
      <c r="BM375" s="2"/>
      <c r="BN375" s="4"/>
      <c r="BO375" s="4"/>
    </row>
    <row r="376" spans="1:67" ht="12.75">
      <c r="A376" s="4"/>
      <c r="B376" s="4"/>
      <c r="C376" s="4"/>
      <c r="D376" s="4"/>
      <c r="E376" s="4"/>
      <c r="F376" s="4"/>
      <c r="G376" s="4"/>
      <c r="H376" s="4"/>
      <c r="I376" s="4"/>
      <c r="J376" s="7"/>
      <c r="K376" s="4"/>
      <c r="L376" s="4"/>
      <c r="M376" s="4"/>
      <c r="N376" s="4"/>
      <c r="O376" s="315"/>
      <c r="P376" s="4"/>
      <c r="Q376" s="4"/>
      <c r="R376" s="4"/>
      <c r="S376" s="8"/>
      <c r="T376" s="4"/>
      <c r="U376" s="4"/>
      <c r="V376" s="4"/>
      <c r="W376" s="4"/>
      <c r="X376" s="4"/>
      <c r="Y376" s="4"/>
      <c r="Z376" s="4"/>
      <c r="AA376" s="4"/>
      <c r="AB376" s="9"/>
      <c r="AC376" s="9"/>
      <c r="AD376" s="9"/>
      <c r="AE376" s="9"/>
      <c r="AF376" s="9"/>
      <c r="AG376" s="9"/>
      <c r="AH376" s="9"/>
      <c r="AI376" s="9"/>
      <c r="AJ376" s="9"/>
      <c r="AK376" s="9"/>
      <c r="AL376" s="9"/>
      <c r="AM376" s="9"/>
      <c r="AN376" s="10"/>
      <c r="AO376" s="10"/>
      <c r="AP376" s="10"/>
      <c r="AQ376" s="9"/>
      <c r="AR376" s="1"/>
      <c r="AS376" s="7"/>
      <c r="AT376" s="4"/>
      <c r="AU376" s="3"/>
      <c r="AV376" s="3"/>
      <c r="AW376" s="2"/>
      <c r="AX376" s="4"/>
      <c r="AY376" s="7"/>
      <c r="AZ376" s="4"/>
      <c r="BA376" s="2"/>
      <c r="BB376" s="280"/>
      <c r="BC376" s="4"/>
      <c r="BD376" s="4"/>
      <c r="BE376" s="4"/>
      <c r="BF376" s="4"/>
      <c r="BG376" s="4"/>
      <c r="BH376" s="4"/>
      <c r="BI376" s="4"/>
      <c r="BJ376" s="4"/>
      <c r="BK376" s="4"/>
      <c r="BL376" s="4"/>
      <c r="BM376" s="2"/>
      <c r="BN376" s="4"/>
      <c r="BO376" s="4"/>
    </row>
    <row r="377" spans="1:67" ht="12.75">
      <c r="A377" s="4"/>
      <c r="B377" s="4"/>
      <c r="C377" s="4"/>
      <c r="D377" s="4"/>
      <c r="E377" s="4"/>
      <c r="F377" s="4"/>
      <c r="G377" s="4"/>
      <c r="H377" s="4"/>
      <c r="I377" s="4"/>
      <c r="J377" s="7"/>
      <c r="K377" s="4"/>
      <c r="L377" s="4"/>
      <c r="M377" s="4"/>
      <c r="N377" s="4"/>
      <c r="O377" s="315"/>
      <c r="P377" s="4"/>
      <c r="Q377" s="4"/>
      <c r="R377" s="4"/>
      <c r="S377" s="8"/>
      <c r="T377" s="4"/>
      <c r="U377" s="4"/>
      <c r="V377" s="4"/>
      <c r="W377" s="4"/>
      <c r="X377" s="4"/>
      <c r="Y377" s="4"/>
      <c r="Z377" s="4"/>
      <c r="AA377" s="4"/>
      <c r="AB377" s="9"/>
      <c r="AC377" s="9"/>
      <c r="AD377" s="9"/>
      <c r="AE377" s="9"/>
      <c r="AF377" s="9"/>
      <c r="AG377" s="9"/>
      <c r="AH377" s="9"/>
      <c r="AI377" s="9"/>
      <c r="AJ377" s="9"/>
      <c r="AK377" s="9"/>
      <c r="AL377" s="9"/>
      <c r="AM377" s="9"/>
      <c r="AN377" s="10"/>
      <c r="AO377" s="10"/>
      <c r="AP377" s="10"/>
      <c r="AQ377" s="9"/>
      <c r="AR377" s="1"/>
      <c r="AS377" s="7"/>
      <c r="AT377" s="4"/>
      <c r="AU377" s="3"/>
      <c r="AV377" s="3"/>
      <c r="AW377" s="2"/>
      <c r="AX377" s="4"/>
      <c r="AY377" s="7"/>
      <c r="AZ377" s="4"/>
      <c r="BA377" s="2"/>
      <c r="BB377" s="280"/>
      <c r="BC377" s="4"/>
      <c r="BD377" s="4"/>
      <c r="BE377" s="4"/>
      <c r="BF377" s="4"/>
      <c r="BG377" s="4"/>
      <c r="BH377" s="4"/>
      <c r="BI377" s="4"/>
      <c r="BJ377" s="4"/>
      <c r="BK377" s="4"/>
      <c r="BL377" s="4"/>
      <c r="BM377" s="2"/>
      <c r="BN377" s="4"/>
      <c r="BO377" s="4"/>
    </row>
    <row r="378" spans="1:67" ht="12.75">
      <c r="A378" s="4"/>
      <c r="B378" s="4"/>
      <c r="C378" s="4"/>
      <c r="D378" s="4"/>
      <c r="E378" s="4"/>
      <c r="F378" s="4"/>
      <c r="G378" s="4"/>
      <c r="H378" s="4"/>
      <c r="I378" s="4"/>
      <c r="J378" s="7"/>
      <c r="K378" s="4"/>
      <c r="L378" s="4"/>
      <c r="M378" s="4"/>
      <c r="N378" s="4"/>
      <c r="O378" s="315"/>
      <c r="P378" s="4"/>
      <c r="Q378" s="4"/>
      <c r="R378" s="4"/>
      <c r="S378" s="8"/>
      <c r="T378" s="4"/>
      <c r="U378" s="4"/>
      <c r="V378" s="4"/>
      <c r="W378" s="4"/>
      <c r="X378" s="4"/>
      <c r="Y378" s="4"/>
      <c r="Z378" s="4"/>
      <c r="AA378" s="4"/>
      <c r="AB378" s="9"/>
      <c r="AC378" s="9"/>
      <c r="AD378" s="9"/>
      <c r="AE378" s="9"/>
      <c r="AF378" s="9"/>
      <c r="AG378" s="9"/>
      <c r="AH378" s="9"/>
      <c r="AI378" s="9"/>
      <c r="AJ378" s="9"/>
      <c r="AK378" s="9"/>
      <c r="AL378" s="9"/>
      <c r="AM378" s="9"/>
      <c r="AN378" s="10"/>
      <c r="AO378" s="10"/>
      <c r="AP378" s="10"/>
      <c r="AQ378" s="9"/>
      <c r="AR378" s="1"/>
      <c r="AS378" s="7"/>
      <c r="AT378" s="4"/>
      <c r="AU378" s="3"/>
      <c r="AV378" s="3"/>
      <c r="AW378" s="2"/>
      <c r="AX378" s="4"/>
      <c r="AY378" s="7"/>
      <c r="AZ378" s="4"/>
      <c r="BA378" s="2"/>
      <c r="BB378" s="280"/>
      <c r="BC378" s="4"/>
      <c r="BD378" s="4"/>
      <c r="BE378" s="4"/>
      <c r="BF378" s="4"/>
      <c r="BG378" s="4"/>
      <c r="BH378" s="4"/>
      <c r="BI378" s="4"/>
      <c r="BJ378" s="4"/>
      <c r="BK378" s="4"/>
      <c r="BL378" s="4"/>
      <c r="BM378" s="2"/>
      <c r="BN378" s="4"/>
      <c r="BO378" s="4"/>
    </row>
    <row r="379" spans="1:67" ht="12.75">
      <c r="A379" s="4"/>
      <c r="B379" s="4"/>
      <c r="C379" s="4"/>
      <c r="D379" s="4"/>
      <c r="E379" s="4"/>
      <c r="F379" s="4"/>
      <c r="G379" s="4"/>
      <c r="H379" s="4"/>
      <c r="I379" s="4"/>
      <c r="J379" s="7"/>
      <c r="K379" s="4"/>
      <c r="L379" s="4"/>
      <c r="M379" s="4"/>
      <c r="N379" s="4"/>
      <c r="O379" s="315"/>
      <c r="P379" s="4"/>
      <c r="Q379" s="4"/>
      <c r="R379" s="4"/>
      <c r="S379" s="8"/>
      <c r="T379" s="4"/>
      <c r="U379" s="4"/>
      <c r="V379" s="4"/>
      <c r="W379" s="4"/>
      <c r="X379" s="4"/>
      <c r="Y379" s="4"/>
      <c r="Z379" s="4"/>
      <c r="AA379" s="4"/>
      <c r="AB379" s="9"/>
      <c r="AC379" s="9"/>
      <c r="AD379" s="9"/>
      <c r="AE379" s="9"/>
      <c r="AF379" s="9"/>
      <c r="AG379" s="9"/>
      <c r="AH379" s="9"/>
      <c r="AI379" s="9"/>
      <c r="AJ379" s="9"/>
      <c r="AK379" s="9"/>
      <c r="AL379" s="9"/>
      <c r="AM379" s="9"/>
      <c r="AN379" s="10"/>
      <c r="AO379" s="10"/>
      <c r="AP379" s="10"/>
      <c r="AQ379" s="9"/>
      <c r="AR379" s="1"/>
      <c r="AS379" s="7"/>
      <c r="AT379" s="4"/>
      <c r="AU379" s="3"/>
      <c r="AV379" s="3"/>
      <c r="AW379" s="2"/>
      <c r="AX379" s="4"/>
      <c r="AY379" s="7"/>
      <c r="AZ379" s="4"/>
      <c r="BA379" s="2"/>
      <c r="BB379" s="280"/>
      <c r="BC379" s="4"/>
      <c r="BD379" s="4"/>
      <c r="BE379" s="4"/>
      <c r="BF379" s="4"/>
      <c r="BG379" s="4"/>
      <c r="BH379" s="4"/>
      <c r="BI379" s="4"/>
      <c r="BJ379" s="4"/>
      <c r="BK379" s="4"/>
      <c r="BL379" s="4"/>
      <c r="BM379" s="2"/>
      <c r="BN379" s="4"/>
      <c r="BO379" s="4"/>
    </row>
    <row r="380" spans="1:67" ht="12.75">
      <c r="A380" s="4"/>
      <c r="B380" s="4"/>
      <c r="C380" s="4"/>
      <c r="D380" s="4"/>
      <c r="E380" s="4"/>
      <c r="F380" s="4"/>
      <c r="G380" s="4"/>
      <c r="H380" s="4"/>
      <c r="I380" s="4"/>
      <c r="J380" s="7"/>
      <c r="K380" s="4"/>
      <c r="L380" s="4"/>
      <c r="M380" s="4"/>
      <c r="N380" s="4"/>
      <c r="O380" s="315"/>
      <c r="P380" s="4"/>
      <c r="Q380" s="4"/>
      <c r="R380" s="4"/>
      <c r="S380" s="8"/>
      <c r="T380" s="4"/>
      <c r="U380" s="4"/>
      <c r="V380" s="4"/>
      <c r="W380" s="4"/>
      <c r="X380" s="4"/>
      <c r="Y380" s="4"/>
      <c r="Z380" s="4"/>
      <c r="AA380" s="4"/>
      <c r="AB380" s="9"/>
      <c r="AC380" s="9"/>
      <c r="AD380" s="9"/>
      <c r="AE380" s="9"/>
      <c r="AF380" s="9"/>
      <c r="AG380" s="9"/>
      <c r="AH380" s="9"/>
      <c r="AI380" s="9"/>
      <c r="AJ380" s="9"/>
      <c r="AK380" s="9"/>
      <c r="AL380" s="9"/>
      <c r="AM380" s="9"/>
      <c r="AN380" s="10"/>
      <c r="AO380" s="10"/>
      <c r="AP380" s="10"/>
      <c r="AQ380" s="9"/>
      <c r="AR380" s="1"/>
      <c r="AS380" s="7"/>
      <c r="AT380" s="4"/>
      <c r="AU380" s="3"/>
      <c r="AV380" s="3"/>
      <c r="AW380" s="2"/>
      <c r="AX380" s="4"/>
      <c r="AY380" s="7"/>
      <c r="AZ380" s="4"/>
      <c r="BA380" s="2"/>
      <c r="BB380" s="280"/>
      <c r="BC380" s="4"/>
      <c r="BD380" s="4"/>
      <c r="BE380" s="4"/>
      <c r="BF380" s="4"/>
      <c r="BG380" s="4"/>
      <c r="BH380" s="4"/>
      <c r="BI380" s="4"/>
      <c r="BJ380" s="4"/>
      <c r="BK380" s="4"/>
      <c r="BL380" s="4"/>
      <c r="BM380" s="2"/>
      <c r="BN380" s="4"/>
      <c r="BO380" s="4"/>
    </row>
    <row r="381" spans="1:67" ht="12.75">
      <c r="A381" s="4"/>
      <c r="B381" s="4"/>
      <c r="C381" s="4"/>
      <c r="D381" s="4"/>
      <c r="E381" s="4"/>
      <c r="F381" s="4"/>
      <c r="G381" s="4"/>
      <c r="H381" s="4"/>
      <c r="I381" s="4"/>
      <c r="J381" s="7"/>
      <c r="K381" s="4"/>
      <c r="L381" s="4"/>
      <c r="M381" s="4"/>
      <c r="N381" s="4"/>
      <c r="O381" s="315"/>
      <c r="P381" s="4"/>
      <c r="Q381" s="4"/>
      <c r="R381" s="4"/>
      <c r="S381" s="8"/>
      <c r="T381" s="4"/>
      <c r="U381" s="4"/>
      <c r="V381" s="4"/>
      <c r="W381" s="4"/>
      <c r="X381" s="4"/>
      <c r="Y381" s="4"/>
      <c r="Z381" s="4"/>
      <c r="AA381" s="4"/>
      <c r="AB381" s="9"/>
      <c r="AC381" s="9"/>
      <c r="AD381" s="9"/>
      <c r="AE381" s="9"/>
      <c r="AF381" s="9"/>
      <c r="AG381" s="9"/>
      <c r="AH381" s="9"/>
      <c r="AI381" s="9"/>
      <c r="AJ381" s="9"/>
      <c r="AK381" s="9"/>
      <c r="AL381" s="9"/>
      <c r="AM381" s="9"/>
      <c r="AN381" s="10"/>
      <c r="AO381" s="10"/>
      <c r="AP381" s="10"/>
      <c r="AQ381" s="9"/>
      <c r="AR381" s="1"/>
      <c r="AS381" s="7"/>
      <c r="AT381" s="4"/>
      <c r="AU381" s="3"/>
      <c r="AV381" s="3"/>
      <c r="AW381" s="2"/>
      <c r="AX381" s="4"/>
      <c r="AY381" s="7"/>
      <c r="AZ381" s="4"/>
      <c r="BA381" s="2"/>
      <c r="BB381" s="280"/>
      <c r="BC381" s="4"/>
      <c r="BD381" s="4"/>
      <c r="BE381" s="4"/>
      <c r="BF381" s="4"/>
      <c r="BG381" s="4"/>
      <c r="BH381" s="4"/>
      <c r="BI381" s="4"/>
      <c r="BJ381" s="4"/>
      <c r="BK381" s="4"/>
      <c r="BL381" s="4"/>
      <c r="BM381" s="2"/>
      <c r="BN381" s="4"/>
      <c r="BO381" s="4"/>
    </row>
    <row r="382" spans="1:67" ht="12.75">
      <c r="A382" s="4"/>
      <c r="B382" s="4"/>
      <c r="C382" s="4"/>
      <c r="D382" s="4"/>
      <c r="E382" s="4"/>
      <c r="F382" s="4"/>
      <c r="G382" s="4"/>
      <c r="H382" s="4"/>
      <c r="I382" s="4"/>
      <c r="J382" s="7"/>
      <c r="K382" s="4"/>
      <c r="L382" s="4"/>
      <c r="M382" s="4"/>
      <c r="N382" s="4"/>
      <c r="O382" s="315"/>
      <c r="P382" s="4"/>
      <c r="Q382" s="4"/>
      <c r="R382" s="4"/>
      <c r="S382" s="8"/>
      <c r="T382" s="4"/>
      <c r="U382" s="4"/>
      <c r="V382" s="4"/>
      <c r="W382" s="4"/>
      <c r="X382" s="4"/>
      <c r="Y382" s="4"/>
      <c r="Z382" s="4"/>
      <c r="AA382" s="4"/>
      <c r="AB382" s="9"/>
      <c r="AC382" s="9"/>
      <c r="AD382" s="9"/>
      <c r="AE382" s="9"/>
      <c r="AF382" s="9"/>
      <c r="AG382" s="9"/>
      <c r="AH382" s="9"/>
      <c r="AI382" s="9"/>
      <c r="AJ382" s="9"/>
      <c r="AK382" s="9"/>
      <c r="AL382" s="9"/>
      <c r="AM382" s="9"/>
      <c r="AN382" s="10"/>
      <c r="AO382" s="10"/>
      <c r="AP382" s="10"/>
      <c r="AQ382" s="9"/>
      <c r="AR382" s="1"/>
      <c r="AS382" s="7"/>
      <c r="AT382" s="4"/>
      <c r="AU382" s="3"/>
      <c r="AV382" s="3"/>
      <c r="AW382" s="2"/>
      <c r="AX382" s="4"/>
      <c r="AY382" s="7"/>
      <c r="AZ382" s="4"/>
      <c r="BA382" s="2"/>
      <c r="BB382" s="280"/>
      <c r="BC382" s="4"/>
      <c r="BD382" s="4"/>
      <c r="BE382" s="4"/>
      <c r="BF382" s="4"/>
      <c r="BG382" s="4"/>
      <c r="BH382" s="4"/>
      <c r="BI382" s="4"/>
      <c r="BJ382" s="4"/>
      <c r="BK382" s="4"/>
      <c r="BL382" s="4"/>
      <c r="BM382" s="2"/>
      <c r="BN382" s="4"/>
      <c r="BO382" s="4"/>
    </row>
    <row r="383" spans="1:67" ht="12.75">
      <c r="A383" s="4"/>
      <c r="B383" s="4"/>
      <c r="C383" s="4"/>
      <c r="D383" s="4"/>
      <c r="E383" s="4"/>
      <c r="F383" s="4"/>
      <c r="G383" s="4"/>
      <c r="H383" s="4"/>
      <c r="I383" s="4"/>
      <c r="J383" s="7"/>
      <c r="K383" s="4"/>
      <c r="L383" s="4"/>
      <c r="M383" s="4"/>
      <c r="N383" s="4"/>
      <c r="O383" s="315"/>
      <c r="P383" s="4"/>
      <c r="Q383" s="4"/>
      <c r="R383" s="4"/>
      <c r="S383" s="8"/>
      <c r="T383" s="4"/>
      <c r="U383" s="4"/>
      <c r="V383" s="4"/>
      <c r="W383" s="4"/>
      <c r="X383" s="4"/>
      <c r="Y383" s="4"/>
      <c r="Z383" s="4"/>
      <c r="AA383" s="4"/>
      <c r="AB383" s="9"/>
      <c r="AC383" s="9"/>
      <c r="AD383" s="9"/>
      <c r="AE383" s="9"/>
      <c r="AF383" s="9"/>
      <c r="AG383" s="9"/>
      <c r="AH383" s="9"/>
      <c r="AI383" s="9"/>
      <c r="AJ383" s="9"/>
      <c r="AK383" s="9"/>
      <c r="AL383" s="9"/>
      <c r="AM383" s="9"/>
      <c r="AN383" s="10"/>
      <c r="AO383" s="10"/>
      <c r="AP383" s="10"/>
      <c r="AQ383" s="9"/>
      <c r="AR383" s="1"/>
      <c r="AS383" s="7"/>
      <c r="AT383" s="4"/>
      <c r="AU383" s="3"/>
      <c r="AV383" s="3"/>
      <c r="AW383" s="2"/>
      <c r="AX383" s="4"/>
      <c r="AY383" s="7"/>
      <c r="AZ383" s="4"/>
      <c r="BA383" s="2"/>
      <c r="BB383" s="280"/>
      <c r="BC383" s="4"/>
      <c r="BD383" s="4"/>
      <c r="BE383" s="4"/>
      <c r="BF383" s="4"/>
      <c r="BG383" s="4"/>
      <c r="BH383" s="4"/>
      <c r="BI383" s="4"/>
      <c r="BJ383" s="4"/>
      <c r="BK383" s="4"/>
      <c r="BL383" s="4"/>
      <c r="BM383" s="2"/>
      <c r="BN383" s="4"/>
      <c r="BO383" s="4"/>
    </row>
    <row r="384" spans="1:67" ht="12.75">
      <c r="A384" s="4"/>
      <c r="B384" s="4"/>
      <c r="C384" s="4"/>
      <c r="D384" s="4"/>
      <c r="E384" s="4"/>
      <c r="F384" s="4"/>
      <c r="G384" s="4"/>
      <c r="H384" s="4"/>
      <c r="I384" s="4"/>
      <c r="J384" s="7"/>
      <c r="K384" s="4"/>
      <c r="L384" s="4"/>
      <c r="M384" s="4"/>
      <c r="N384" s="4"/>
      <c r="O384" s="315"/>
      <c r="P384" s="4"/>
      <c r="Q384" s="4"/>
      <c r="R384" s="4"/>
      <c r="S384" s="8"/>
      <c r="T384" s="4"/>
      <c r="U384" s="4"/>
      <c r="V384" s="4"/>
      <c r="W384" s="4"/>
      <c r="X384" s="4"/>
      <c r="Y384" s="4"/>
      <c r="Z384" s="4"/>
      <c r="AA384" s="4"/>
      <c r="AB384" s="9"/>
      <c r="AC384" s="9"/>
      <c r="AD384" s="9"/>
      <c r="AE384" s="9"/>
      <c r="AF384" s="9"/>
      <c r="AG384" s="9"/>
      <c r="AH384" s="9"/>
      <c r="AI384" s="9"/>
      <c r="AJ384" s="9"/>
      <c r="AK384" s="9"/>
      <c r="AL384" s="9"/>
      <c r="AM384" s="9"/>
      <c r="AN384" s="10"/>
      <c r="AO384" s="10"/>
      <c r="AP384" s="10"/>
      <c r="AQ384" s="9"/>
      <c r="AR384" s="1"/>
      <c r="AS384" s="7"/>
      <c r="AT384" s="4"/>
      <c r="AU384" s="3"/>
      <c r="AV384" s="3"/>
      <c r="AW384" s="2"/>
      <c r="AX384" s="4"/>
      <c r="AY384" s="7"/>
      <c r="AZ384" s="4"/>
      <c r="BA384" s="2"/>
      <c r="BB384" s="280"/>
      <c r="BC384" s="4"/>
      <c r="BD384" s="4"/>
      <c r="BE384" s="4"/>
      <c r="BF384" s="4"/>
      <c r="BG384" s="4"/>
      <c r="BH384" s="4"/>
      <c r="BI384" s="4"/>
      <c r="BJ384" s="4"/>
      <c r="BK384" s="4"/>
      <c r="BL384" s="4"/>
      <c r="BM384" s="2"/>
      <c r="BN384" s="4"/>
      <c r="BO384" s="4"/>
    </row>
    <row r="385" spans="1:67" ht="12.75">
      <c r="A385" s="4"/>
      <c r="B385" s="4"/>
      <c r="C385" s="4"/>
      <c r="D385" s="4"/>
      <c r="E385" s="4"/>
      <c r="F385" s="4"/>
      <c r="G385" s="4"/>
      <c r="H385" s="4"/>
      <c r="I385" s="4"/>
      <c r="J385" s="7"/>
      <c r="K385" s="4"/>
      <c r="L385" s="4"/>
      <c r="M385" s="4"/>
      <c r="N385" s="4"/>
      <c r="O385" s="315"/>
      <c r="P385" s="4"/>
      <c r="Q385" s="4"/>
      <c r="R385" s="4"/>
      <c r="S385" s="8"/>
      <c r="T385" s="4"/>
      <c r="U385" s="4"/>
      <c r="V385" s="4"/>
      <c r="W385" s="4"/>
      <c r="X385" s="4"/>
      <c r="Y385" s="4"/>
      <c r="Z385" s="4"/>
      <c r="AA385" s="4"/>
      <c r="AB385" s="9"/>
      <c r="AC385" s="9"/>
      <c r="AD385" s="9"/>
      <c r="AE385" s="9"/>
      <c r="AF385" s="9"/>
      <c r="AG385" s="9"/>
      <c r="AH385" s="9"/>
      <c r="AI385" s="9"/>
      <c r="AJ385" s="9"/>
      <c r="AK385" s="9"/>
      <c r="AL385" s="9"/>
      <c r="AM385" s="9"/>
      <c r="AN385" s="10"/>
      <c r="AO385" s="10"/>
      <c r="AP385" s="10"/>
      <c r="AQ385" s="9"/>
      <c r="AR385" s="1"/>
      <c r="AS385" s="7"/>
      <c r="AT385" s="4"/>
      <c r="AU385" s="3"/>
      <c r="AV385" s="3"/>
      <c r="AW385" s="2"/>
      <c r="AX385" s="4"/>
      <c r="AY385" s="7"/>
      <c r="AZ385" s="4"/>
      <c r="BA385" s="2"/>
      <c r="BB385" s="280"/>
      <c r="BC385" s="4"/>
      <c r="BD385" s="4"/>
      <c r="BE385" s="4"/>
      <c r="BF385" s="4"/>
      <c r="BG385" s="4"/>
      <c r="BH385" s="4"/>
      <c r="BI385" s="4"/>
      <c r="BJ385" s="4"/>
      <c r="BK385" s="4"/>
      <c r="BL385" s="4"/>
      <c r="BM385" s="2"/>
      <c r="BN385" s="4"/>
      <c r="BO385" s="4"/>
    </row>
    <row r="386" spans="1:67" ht="12.75">
      <c r="A386" s="4"/>
      <c r="B386" s="4"/>
      <c r="C386" s="4"/>
      <c r="D386" s="4"/>
      <c r="E386" s="4"/>
      <c r="F386" s="4"/>
      <c r="G386" s="4"/>
      <c r="H386" s="4"/>
      <c r="I386" s="4"/>
      <c r="J386" s="7"/>
      <c r="K386" s="4"/>
      <c r="L386" s="4"/>
      <c r="M386" s="4"/>
      <c r="N386" s="4"/>
      <c r="O386" s="315"/>
      <c r="P386" s="4"/>
      <c r="Q386" s="4"/>
      <c r="R386" s="4"/>
      <c r="S386" s="8"/>
      <c r="T386" s="4"/>
      <c r="U386" s="4"/>
      <c r="V386" s="4"/>
      <c r="W386" s="4"/>
      <c r="X386" s="4"/>
      <c r="Y386" s="4"/>
      <c r="Z386" s="4"/>
      <c r="AA386" s="4"/>
      <c r="AB386" s="9"/>
      <c r="AC386" s="9"/>
      <c r="AD386" s="9"/>
      <c r="AE386" s="9"/>
      <c r="AF386" s="9"/>
      <c r="AG386" s="9"/>
      <c r="AH386" s="9"/>
      <c r="AI386" s="9"/>
      <c r="AJ386" s="9"/>
      <c r="AK386" s="9"/>
      <c r="AL386" s="9"/>
      <c r="AM386" s="9"/>
      <c r="AN386" s="10"/>
      <c r="AO386" s="10"/>
      <c r="AP386" s="10"/>
      <c r="AQ386" s="9"/>
      <c r="AR386" s="1"/>
      <c r="AS386" s="7"/>
      <c r="AT386" s="4"/>
      <c r="AU386" s="3"/>
      <c r="AV386" s="3"/>
      <c r="AW386" s="2"/>
      <c r="AX386" s="4"/>
      <c r="AY386" s="7"/>
      <c r="AZ386" s="4"/>
      <c r="BA386" s="2"/>
      <c r="BB386" s="280"/>
      <c r="BC386" s="4"/>
      <c r="BD386" s="4"/>
      <c r="BE386" s="4"/>
      <c r="BF386" s="4"/>
      <c r="BG386" s="4"/>
      <c r="BH386" s="4"/>
      <c r="BI386" s="4"/>
      <c r="BJ386" s="4"/>
      <c r="BK386" s="4"/>
      <c r="BL386" s="4"/>
      <c r="BM386" s="2"/>
      <c r="BN386" s="4"/>
      <c r="BO386" s="4"/>
    </row>
    <row r="387" spans="1:67" ht="12.75">
      <c r="A387" s="4"/>
      <c r="B387" s="4"/>
      <c r="C387" s="4"/>
      <c r="D387" s="4"/>
      <c r="E387" s="4"/>
      <c r="F387" s="4"/>
      <c r="G387" s="4"/>
      <c r="H387" s="4"/>
      <c r="I387" s="4"/>
      <c r="J387" s="7"/>
      <c r="K387" s="4"/>
      <c r="L387" s="4"/>
      <c r="M387" s="4"/>
      <c r="N387" s="4"/>
      <c r="O387" s="315"/>
      <c r="P387" s="4"/>
      <c r="Q387" s="4"/>
      <c r="R387" s="4"/>
      <c r="S387" s="8"/>
      <c r="T387" s="4"/>
      <c r="U387" s="4"/>
      <c r="V387" s="4"/>
      <c r="W387" s="4"/>
      <c r="X387" s="4"/>
      <c r="Y387" s="4"/>
      <c r="Z387" s="4"/>
      <c r="AA387" s="4"/>
      <c r="AB387" s="9"/>
      <c r="AC387" s="9"/>
      <c r="AD387" s="9"/>
      <c r="AE387" s="9"/>
      <c r="AF387" s="9"/>
      <c r="AG387" s="9"/>
      <c r="AH387" s="9"/>
      <c r="AI387" s="9"/>
      <c r="AJ387" s="9"/>
      <c r="AK387" s="9"/>
      <c r="AL387" s="9"/>
      <c r="AM387" s="9"/>
      <c r="AN387" s="10"/>
      <c r="AO387" s="10"/>
      <c r="AP387" s="10"/>
      <c r="AQ387" s="9"/>
      <c r="AR387" s="1"/>
      <c r="AS387" s="7"/>
      <c r="AT387" s="4"/>
      <c r="AU387" s="3"/>
      <c r="AV387" s="3"/>
      <c r="AW387" s="2"/>
      <c r="AX387" s="4"/>
      <c r="AY387" s="7"/>
      <c r="AZ387" s="4"/>
      <c r="BA387" s="2"/>
      <c r="BB387" s="280"/>
      <c r="BC387" s="4"/>
      <c r="BD387" s="4"/>
      <c r="BE387" s="4"/>
      <c r="BF387" s="4"/>
      <c r="BG387" s="4"/>
      <c r="BH387" s="4"/>
      <c r="BI387" s="4"/>
      <c r="BJ387" s="4"/>
      <c r="BK387" s="4"/>
      <c r="BL387" s="4"/>
      <c r="BM387" s="2"/>
      <c r="BN387" s="4"/>
      <c r="BO387" s="4"/>
    </row>
    <row r="388" spans="1:67" ht="12.75">
      <c r="A388" s="4"/>
      <c r="B388" s="4"/>
      <c r="C388" s="4"/>
      <c r="D388" s="4"/>
      <c r="E388" s="4"/>
      <c r="F388" s="4"/>
      <c r="G388" s="4"/>
      <c r="H388" s="4"/>
      <c r="I388" s="4"/>
      <c r="J388" s="7"/>
      <c r="K388" s="4"/>
      <c r="L388" s="4"/>
      <c r="M388" s="4"/>
      <c r="N388" s="4"/>
      <c r="O388" s="315"/>
      <c r="P388" s="4"/>
      <c r="Q388" s="4"/>
      <c r="R388" s="4"/>
      <c r="S388" s="8"/>
      <c r="T388" s="4"/>
      <c r="U388" s="4"/>
      <c r="V388" s="4"/>
      <c r="W388" s="4"/>
      <c r="X388" s="4"/>
      <c r="Y388" s="4"/>
      <c r="Z388" s="4"/>
      <c r="AA388" s="4"/>
      <c r="AB388" s="9"/>
      <c r="AC388" s="9"/>
      <c r="AD388" s="9"/>
      <c r="AE388" s="9"/>
      <c r="AF388" s="9"/>
      <c r="AG388" s="9"/>
      <c r="AH388" s="9"/>
      <c r="AI388" s="9"/>
      <c r="AJ388" s="9"/>
      <c r="AK388" s="9"/>
      <c r="AL388" s="9"/>
      <c r="AM388" s="9"/>
      <c r="AN388" s="10"/>
      <c r="AO388" s="10"/>
      <c r="AP388" s="10"/>
      <c r="AQ388" s="9"/>
      <c r="AR388" s="1"/>
      <c r="AS388" s="7"/>
      <c r="AT388" s="4"/>
      <c r="AU388" s="3"/>
      <c r="AV388" s="3"/>
      <c r="AW388" s="2"/>
      <c r="AX388" s="4"/>
      <c r="AY388" s="7"/>
      <c r="AZ388" s="4"/>
      <c r="BA388" s="2"/>
      <c r="BB388" s="280"/>
      <c r="BC388" s="4"/>
      <c r="BD388" s="4"/>
      <c r="BE388" s="4"/>
      <c r="BF388" s="4"/>
      <c r="BG388" s="4"/>
      <c r="BH388" s="4"/>
      <c r="BI388" s="4"/>
      <c r="BJ388" s="4"/>
      <c r="BK388" s="4"/>
      <c r="BL388" s="4"/>
      <c r="BM388" s="2"/>
      <c r="BN388" s="4"/>
      <c r="BO388" s="4"/>
    </row>
    <row r="389" spans="1:67" ht="12.75">
      <c r="A389" s="4"/>
      <c r="B389" s="4"/>
      <c r="C389" s="4"/>
      <c r="D389" s="4"/>
      <c r="E389" s="4"/>
      <c r="F389" s="4"/>
      <c r="G389" s="4"/>
      <c r="H389" s="4"/>
      <c r="I389" s="4"/>
      <c r="J389" s="7"/>
      <c r="K389" s="4"/>
      <c r="L389" s="4"/>
      <c r="M389" s="4"/>
      <c r="N389" s="4"/>
      <c r="O389" s="315"/>
      <c r="P389" s="4"/>
      <c r="Q389" s="4"/>
      <c r="R389" s="4"/>
      <c r="S389" s="8"/>
      <c r="T389" s="4"/>
      <c r="U389" s="4"/>
      <c r="V389" s="4"/>
      <c r="W389" s="4"/>
      <c r="X389" s="4"/>
      <c r="Y389" s="4"/>
      <c r="Z389" s="4"/>
      <c r="AA389" s="4"/>
      <c r="AB389" s="9"/>
      <c r="AC389" s="9"/>
      <c r="AD389" s="9"/>
      <c r="AE389" s="9"/>
      <c r="AF389" s="9"/>
      <c r="AG389" s="9"/>
      <c r="AH389" s="9"/>
      <c r="AI389" s="9"/>
      <c r="AJ389" s="9"/>
      <c r="AK389" s="9"/>
      <c r="AL389" s="9"/>
      <c r="AM389" s="9"/>
      <c r="AN389" s="10"/>
      <c r="AO389" s="10"/>
      <c r="AP389" s="10"/>
      <c r="AQ389" s="9"/>
      <c r="AR389" s="1"/>
      <c r="AS389" s="7"/>
      <c r="AT389" s="4"/>
      <c r="AU389" s="3"/>
      <c r="AV389" s="3"/>
      <c r="AW389" s="2"/>
      <c r="AX389" s="4"/>
      <c r="AY389" s="7"/>
      <c r="AZ389" s="4"/>
      <c r="BA389" s="2"/>
      <c r="BB389" s="280"/>
      <c r="BC389" s="4"/>
      <c r="BD389" s="4"/>
      <c r="BE389" s="4"/>
      <c r="BF389" s="4"/>
      <c r="BG389" s="4"/>
      <c r="BH389" s="4"/>
      <c r="BI389" s="4"/>
      <c r="BJ389" s="4"/>
      <c r="BK389" s="4"/>
      <c r="BL389" s="4"/>
      <c r="BM389" s="2"/>
      <c r="BN389" s="4"/>
      <c r="BO389" s="4"/>
    </row>
    <row r="390" spans="1:67" ht="12.75">
      <c r="A390" s="4"/>
      <c r="B390" s="4"/>
      <c r="C390" s="4"/>
      <c r="D390" s="4"/>
      <c r="E390" s="4"/>
      <c r="F390" s="4"/>
      <c r="G390" s="4"/>
      <c r="H390" s="4"/>
      <c r="I390" s="4"/>
      <c r="J390" s="7"/>
      <c r="K390" s="4"/>
      <c r="L390" s="4"/>
      <c r="M390" s="4"/>
      <c r="N390" s="4"/>
      <c r="O390" s="315"/>
      <c r="P390" s="4"/>
      <c r="Q390" s="4"/>
      <c r="R390" s="4"/>
      <c r="S390" s="8"/>
      <c r="T390" s="4"/>
      <c r="U390" s="4"/>
      <c r="V390" s="4"/>
      <c r="W390" s="4"/>
      <c r="X390" s="4"/>
      <c r="Y390" s="4"/>
      <c r="Z390" s="4"/>
      <c r="AA390" s="4"/>
      <c r="AB390" s="9"/>
      <c r="AC390" s="9"/>
      <c r="AD390" s="9"/>
      <c r="AE390" s="9"/>
      <c r="AF390" s="9"/>
      <c r="AG390" s="9"/>
      <c r="AH390" s="9"/>
      <c r="AI390" s="9"/>
      <c r="AJ390" s="9"/>
      <c r="AK390" s="9"/>
      <c r="AL390" s="9"/>
      <c r="AM390" s="9"/>
      <c r="AN390" s="10"/>
      <c r="AO390" s="10"/>
      <c r="AP390" s="10"/>
      <c r="AQ390" s="9"/>
      <c r="AR390" s="1"/>
      <c r="AS390" s="7"/>
      <c r="AT390" s="4"/>
      <c r="AU390" s="3"/>
      <c r="AV390" s="3"/>
      <c r="AW390" s="2"/>
      <c r="AX390" s="4"/>
      <c r="AY390" s="7"/>
      <c r="AZ390" s="4"/>
      <c r="BA390" s="2"/>
      <c r="BB390" s="280"/>
      <c r="BC390" s="4"/>
      <c r="BD390" s="4"/>
      <c r="BE390" s="4"/>
      <c r="BF390" s="4"/>
      <c r="BG390" s="4"/>
      <c r="BH390" s="4"/>
      <c r="BI390" s="4"/>
      <c r="BJ390" s="4"/>
      <c r="BK390" s="4"/>
      <c r="BL390" s="4"/>
      <c r="BM390" s="2"/>
      <c r="BN390" s="4"/>
      <c r="BO390" s="4"/>
    </row>
    <row r="391" spans="1:67" ht="12.75">
      <c r="A391" s="4"/>
      <c r="B391" s="4"/>
      <c r="C391" s="4"/>
      <c r="D391" s="4"/>
      <c r="E391" s="4"/>
      <c r="F391" s="4"/>
      <c r="G391" s="4"/>
      <c r="H391" s="4"/>
      <c r="I391" s="4"/>
      <c r="J391" s="7"/>
      <c r="K391" s="4"/>
      <c r="L391" s="4"/>
      <c r="M391" s="4"/>
      <c r="N391" s="4"/>
      <c r="O391" s="315"/>
      <c r="P391" s="4"/>
      <c r="Q391" s="4"/>
      <c r="R391" s="4"/>
      <c r="S391" s="8"/>
      <c r="T391" s="4"/>
      <c r="U391" s="4"/>
      <c r="V391" s="4"/>
      <c r="W391" s="4"/>
      <c r="X391" s="4"/>
      <c r="Y391" s="4"/>
      <c r="Z391" s="4"/>
      <c r="AA391" s="4"/>
      <c r="AB391" s="9"/>
      <c r="AC391" s="9"/>
      <c r="AD391" s="9"/>
      <c r="AE391" s="9"/>
      <c r="AF391" s="9"/>
      <c r="AG391" s="9"/>
      <c r="AH391" s="9"/>
      <c r="AI391" s="9"/>
      <c r="AJ391" s="9"/>
      <c r="AK391" s="9"/>
      <c r="AL391" s="9"/>
      <c r="AM391" s="9"/>
      <c r="AN391" s="10"/>
      <c r="AO391" s="10"/>
      <c r="AP391" s="10"/>
      <c r="AQ391" s="9"/>
      <c r="AR391" s="1"/>
      <c r="AS391" s="7"/>
      <c r="AT391" s="4"/>
      <c r="AU391" s="3"/>
      <c r="AV391" s="3"/>
      <c r="AW391" s="2"/>
      <c r="AX391" s="4"/>
      <c r="AY391" s="7"/>
      <c r="AZ391" s="4"/>
      <c r="BA391" s="2"/>
      <c r="BB391" s="280"/>
      <c r="BC391" s="4"/>
      <c r="BD391" s="4"/>
      <c r="BE391" s="4"/>
      <c r="BF391" s="4"/>
      <c r="BG391" s="4"/>
      <c r="BH391" s="4"/>
      <c r="BI391" s="4"/>
      <c r="BJ391" s="4"/>
      <c r="BK391" s="4"/>
      <c r="BL391" s="4"/>
      <c r="BM391" s="2"/>
      <c r="BN391" s="4"/>
      <c r="BO391" s="4"/>
    </row>
    <row r="392" spans="1:67" ht="12.75">
      <c r="A392" s="4"/>
      <c r="B392" s="4"/>
      <c r="C392" s="4"/>
      <c r="D392" s="4"/>
      <c r="E392" s="4"/>
      <c r="F392" s="4"/>
      <c r="G392" s="4"/>
      <c r="H392" s="4"/>
      <c r="I392" s="4"/>
      <c r="J392" s="7"/>
      <c r="K392" s="4"/>
      <c r="L392" s="4"/>
      <c r="M392" s="4"/>
      <c r="N392" s="4"/>
      <c r="O392" s="315"/>
      <c r="P392" s="4"/>
      <c r="Q392" s="4"/>
      <c r="R392" s="4"/>
      <c r="S392" s="8"/>
      <c r="T392" s="4"/>
      <c r="U392" s="4"/>
      <c r="V392" s="4"/>
      <c r="W392" s="4"/>
      <c r="X392" s="4"/>
      <c r="Y392" s="4"/>
      <c r="Z392" s="4"/>
      <c r="AA392" s="4"/>
      <c r="AB392" s="9"/>
      <c r="AC392" s="9"/>
      <c r="AD392" s="9"/>
      <c r="AE392" s="9"/>
      <c r="AF392" s="9"/>
      <c r="AG392" s="9"/>
      <c r="AH392" s="9"/>
      <c r="AI392" s="9"/>
      <c r="AJ392" s="9"/>
      <c r="AK392" s="9"/>
      <c r="AL392" s="9"/>
      <c r="AM392" s="9"/>
      <c r="AN392" s="10"/>
      <c r="AO392" s="10"/>
      <c r="AP392" s="10"/>
      <c r="AQ392" s="9"/>
      <c r="AR392" s="1"/>
      <c r="AS392" s="7"/>
      <c r="AT392" s="4"/>
      <c r="AU392" s="3"/>
      <c r="AV392" s="3"/>
      <c r="AW392" s="2"/>
      <c r="AX392" s="4"/>
      <c r="AY392" s="7"/>
      <c r="AZ392" s="4"/>
      <c r="BA392" s="2"/>
      <c r="BB392" s="280"/>
      <c r="BC392" s="4"/>
      <c r="BD392" s="4"/>
      <c r="BE392" s="4"/>
      <c r="BF392" s="4"/>
      <c r="BG392" s="4"/>
      <c r="BH392" s="4"/>
      <c r="BI392" s="4"/>
      <c r="BJ392" s="4"/>
      <c r="BK392" s="4"/>
      <c r="BL392" s="4"/>
      <c r="BM392" s="2"/>
      <c r="BN392" s="4"/>
      <c r="BO392" s="4"/>
    </row>
    <row r="393" spans="1:67" ht="12.75">
      <c r="A393" s="4"/>
      <c r="B393" s="4"/>
      <c r="C393" s="4"/>
      <c r="D393" s="4"/>
      <c r="E393" s="4"/>
      <c r="F393" s="4"/>
      <c r="G393" s="4"/>
      <c r="H393" s="4"/>
      <c r="I393" s="4"/>
      <c r="J393" s="7"/>
      <c r="K393" s="4"/>
      <c r="L393" s="4"/>
      <c r="M393" s="4"/>
      <c r="N393" s="4"/>
      <c r="O393" s="315"/>
      <c r="P393" s="4"/>
      <c r="Q393" s="4"/>
      <c r="R393" s="4"/>
      <c r="S393" s="8"/>
      <c r="T393" s="4"/>
      <c r="U393" s="4"/>
      <c r="V393" s="4"/>
      <c r="W393" s="4"/>
      <c r="X393" s="4"/>
      <c r="Y393" s="4"/>
      <c r="Z393" s="4"/>
      <c r="AA393" s="4"/>
      <c r="AB393" s="9"/>
      <c r="AC393" s="9"/>
      <c r="AD393" s="9"/>
      <c r="AE393" s="9"/>
      <c r="AF393" s="9"/>
      <c r="AG393" s="9"/>
      <c r="AH393" s="9"/>
      <c r="AI393" s="9"/>
      <c r="AJ393" s="9"/>
      <c r="AK393" s="9"/>
      <c r="AL393" s="9"/>
      <c r="AM393" s="9"/>
      <c r="AN393" s="10"/>
      <c r="AO393" s="10"/>
      <c r="AP393" s="10"/>
      <c r="AQ393" s="9"/>
      <c r="AR393" s="1"/>
      <c r="AS393" s="7"/>
      <c r="AT393" s="4"/>
      <c r="AU393" s="3"/>
      <c r="AV393" s="3"/>
      <c r="AW393" s="2"/>
      <c r="AX393" s="4"/>
      <c r="AY393" s="7"/>
      <c r="AZ393" s="4"/>
      <c r="BA393" s="2"/>
      <c r="BB393" s="280"/>
      <c r="BC393" s="4"/>
      <c r="BD393" s="4"/>
      <c r="BE393" s="4"/>
      <c r="BF393" s="4"/>
      <c r="BG393" s="4"/>
      <c r="BH393" s="4"/>
      <c r="BI393" s="4"/>
      <c r="BJ393" s="4"/>
      <c r="BK393" s="4"/>
      <c r="BL393" s="4"/>
      <c r="BM393" s="2"/>
      <c r="BN393" s="4"/>
      <c r="BO393" s="4"/>
    </row>
    <row r="394" spans="1:67" ht="12.75">
      <c r="A394" s="4"/>
      <c r="B394" s="4"/>
      <c r="C394" s="4"/>
      <c r="D394" s="4"/>
      <c r="E394" s="4"/>
      <c r="F394" s="4"/>
      <c r="G394" s="4"/>
      <c r="H394" s="4"/>
      <c r="I394" s="4"/>
      <c r="J394" s="7"/>
      <c r="K394" s="4"/>
      <c r="L394" s="4"/>
      <c r="M394" s="4"/>
      <c r="N394" s="4"/>
      <c r="O394" s="315"/>
      <c r="P394" s="4"/>
      <c r="Q394" s="4"/>
      <c r="R394" s="4"/>
      <c r="S394" s="8"/>
      <c r="T394" s="4"/>
      <c r="U394" s="4"/>
      <c r="V394" s="4"/>
      <c r="W394" s="4"/>
      <c r="X394" s="4"/>
      <c r="Y394" s="4"/>
      <c r="Z394" s="4"/>
      <c r="AA394" s="4"/>
      <c r="AB394" s="9"/>
      <c r="AC394" s="9"/>
      <c r="AD394" s="9"/>
      <c r="AE394" s="9"/>
      <c r="AF394" s="9"/>
      <c r="AG394" s="9"/>
      <c r="AH394" s="9"/>
      <c r="AI394" s="9"/>
      <c r="AJ394" s="9"/>
      <c r="AK394" s="9"/>
      <c r="AL394" s="9"/>
      <c r="AM394" s="9"/>
      <c r="AN394" s="10"/>
      <c r="AO394" s="10"/>
      <c r="AP394" s="10"/>
      <c r="AQ394" s="9"/>
      <c r="AR394" s="1"/>
      <c r="AS394" s="7"/>
      <c r="AT394" s="4"/>
      <c r="AU394" s="3"/>
      <c r="AV394" s="3"/>
      <c r="AW394" s="2"/>
      <c r="AX394" s="4"/>
      <c r="AY394" s="7"/>
      <c r="AZ394" s="4"/>
      <c r="BA394" s="2"/>
      <c r="BB394" s="280"/>
      <c r="BC394" s="4"/>
      <c r="BD394" s="4"/>
      <c r="BE394" s="4"/>
      <c r="BF394" s="4"/>
      <c r="BG394" s="4"/>
      <c r="BH394" s="4"/>
      <c r="BI394" s="4"/>
      <c r="BJ394" s="4"/>
      <c r="BK394" s="4"/>
      <c r="BL394" s="4"/>
      <c r="BM394" s="2"/>
      <c r="BN394" s="4"/>
      <c r="BO394" s="4"/>
    </row>
    <row r="395" spans="1:67" ht="12.75">
      <c r="A395" s="4"/>
      <c r="B395" s="4"/>
      <c r="C395" s="4"/>
      <c r="D395" s="4"/>
      <c r="E395" s="4"/>
      <c r="F395" s="4"/>
      <c r="G395" s="4"/>
      <c r="H395" s="4"/>
      <c r="I395" s="4"/>
      <c r="J395" s="7"/>
      <c r="K395" s="4"/>
      <c r="L395" s="4"/>
      <c r="M395" s="4"/>
      <c r="N395" s="4"/>
      <c r="O395" s="315"/>
      <c r="P395" s="4"/>
      <c r="Q395" s="4"/>
      <c r="R395" s="4"/>
      <c r="S395" s="8"/>
      <c r="T395" s="4"/>
      <c r="U395" s="4"/>
      <c r="V395" s="4"/>
      <c r="W395" s="4"/>
      <c r="X395" s="4"/>
      <c r="Y395" s="4"/>
      <c r="Z395" s="4"/>
      <c r="AA395" s="4"/>
      <c r="AB395" s="9"/>
      <c r="AC395" s="9"/>
      <c r="AD395" s="9"/>
      <c r="AE395" s="9"/>
      <c r="AF395" s="9"/>
      <c r="AG395" s="9"/>
      <c r="AH395" s="9"/>
      <c r="AI395" s="9"/>
      <c r="AJ395" s="9"/>
      <c r="AK395" s="9"/>
      <c r="AL395" s="9"/>
      <c r="AM395" s="9"/>
      <c r="AN395" s="10"/>
      <c r="AO395" s="10"/>
      <c r="AP395" s="10"/>
      <c r="AQ395" s="9"/>
      <c r="AR395" s="1"/>
      <c r="AS395" s="7"/>
      <c r="AT395" s="4"/>
      <c r="AU395" s="3"/>
      <c r="AV395" s="3"/>
      <c r="AW395" s="2"/>
      <c r="AX395" s="4"/>
      <c r="AY395" s="7"/>
      <c r="AZ395" s="4"/>
      <c r="BA395" s="2"/>
      <c r="BB395" s="280"/>
      <c r="BC395" s="4"/>
      <c r="BD395" s="4"/>
      <c r="BE395" s="4"/>
      <c r="BF395" s="4"/>
      <c r="BG395" s="4"/>
      <c r="BH395" s="4"/>
      <c r="BI395" s="4"/>
      <c r="BJ395" s="4"/>
      <c r="BK395" s="4"/>
      <c r="BL395" s="4"/>
      <c r="BM395" s="2"/>
      <c r="BN395" s="4"/>
      <c r="BO395" s="4"/>
    </row>
    <row r="396" spans="1:67" ht="12.75">
      <c r="A396" s="4"/>
      <c r="B396" s="4"/>
      <c r="C396" s="4"/>
      <c r="D396" s="4"/>
      <c r="E396" s="4"/>
      <c r="F396" s="4"/>
      <c r="G396" s="4"/>
      <c r="H396" s="4"/>
      <c r="I396" s="4"/>
      <c r="J396" s="7"/>
      <c r="K396" s="4"/>
      <c r="L396" s="4"/>
      <c r="M396" s="4"/>
      <c r="N396" s="4"/>
      <c r="O396" s="315"/>
      <c r="P396" s="4"/>
      <c r="Q396" s="4"/>
      <c r="R396" s="4"/>
      <c r="S396" s="8"/>
      <c r="T396" s="4"/>
      <c r="U396" s="4"/>
      <c r="V396" s="4"/>
      <c r="W396" s="4"/>
      <c r="X396" s="4"/>
      <c r="Y396" s="4"/>
      <c r="Z396" s="4"/>
      <c r="AA396" s="4"/>
      <c r="AB396" s="9"/>
      <c r="AC396" s="9"/>
      <c r="AD396" s="9"/>
      <c r="AE396" s="9"/>
      <c r="AF396" s="9"/>
      <c r="AG396" s="9"/>
      <c r="AH396" s="9"/>
      <c r="AI396" s="9"/>
      <c r="AJ396" s="9"/>
      <c r="AK396" s="9"/>
      <c r="AL396" s="9"/>
      <c r="AM396" s="9"/>
      <c r="AN396" s="10"/>
      <c r="AO396" s="10"/>
      <c r="AP396" s="10"/>
      <c r="AQ396" s="9"/>
      <c r="AR396" s="1"/>
      <c r="AS396" s="7"/>
      <c r="AT396" s="4"/>
      <c r="AU396" s="3"/>
      <c r="AV396" s="3"/>
      <c r="AW396" s="2"/>
      <c r="AX396" s="4"/>
      <c r="AY396" s="7"/>
      <c r="AZ396" s="4"/>
      <c r="BA396" s="2"/>
      <c r="BB396" s="280"/>
      <c r="BC396" s="4"/>
      <c r="BD396" s="4"/>
      <c r="BE396" s="4"/>
      <c r="BF396" s="4"/>
      <c r="BG396" s="4"/>
      <c r="BH396" s="4"/>
      <c r="BI396" s="4"/>
      <c r="BJ396" s="4"/>
      <c r="BK396" s="4"/>
      <c r="BL396" s="4"/>
      <c r="BM396" s="2"/>
      <c r="BN396" s="4"/>
      <c r="BO396" s="4"/>
    </row>
    <row r="397" spans="1:67" ht="12.75">
      <c r="A397" s="4"/>
      <c r="B397" s="4"/>
      <c r="C397" s="4"/>
      <c r="D397" s="4"/>
      <c r="E397" s="4"/>
      <c r="F397" s="4"/>
      <c r="G397" s="4"/>
      <c r="H397" s="4"/>
      <c r="I397" s="4"/>
      <c r="J397" s="7"/>
      <c r="K397" s="4"/>
      <c r="L397" s="4"/>
      <c r="M397" s="4"/>
      <c r="N397" s="4"/>
      <c r="O397" s="315"/>
      <c r="P397" s="4"/>
      <c r="Q397" s="4"/>
      <c r="R397" s="4"/>
      <c r="S397" s="8"/>
      <c r="T397" s="4"/>
      <c r="U397" s="4"/>
      <c r="V397" s="4"/>
      <c r="W397" s="4"/>
      <c r="X397" s="4"/>
      <c r="Y397" s="4"/>
      <c r="Z397" s="4"/>
      <c r="AA397" s="4"/>
      <c r="AB397" s="9"/>
      <c r="AC397" s="9"/>
      <c r="AD397" s="9"/>
      <c r="AE397" s="9"/>
      <c r="AF397" s="9"/>
      <c r="AG397" s="9"/>
      <c r="AH397" s="9"/>
      <c r="AI397" s="9"/>
      <c r="AJ397" s="9"/>
      <c r="AK397" s="9"/>
      <c r="AL397" s="9"/>
      <c r="AM397" s="9"/>
      <c r="AN397" s="10"/>
      <c r="AO397" s="10"/>
      <c r="AP397" s="10"/>
      <c r="AQ397" s="9"/>
      <c r="AR397" s="1"/>
      <c r="AS397" s="7"/>
      <c r="AT397" s="4"/>
      <c r="AU397" s="3"/>
      <c r="AV397" s="3"/>
      <c r="AW397" s="2"/>
      <c r="AX397" s="4"/>
      <c r="AY397" s="7"/>
      <c r="AZ397" s="4"/>
      <c r="BA397" s="2"/>
      <c r="BB397" s="280"/>
      <c r="BC397" s="4"/>
      <c r="BD397" s="4"/>
      <c r="BE397" s="4"/>
      <c r="BF397" s="4"/>
      <c r="BG397" s="4"/>
      <c r="BH397" s="4"/>
      <c r="BI397" s="4"/>
      <c r="BJ397" s="4"/>
      <c r="BK397" s="4"/>
      <c r="BL397" s="4"/>
      <c r="BM397" s="2"/>
      <c r="BN397" s="4"/>
      <c r="BO397" s="4"/>
    </row>
    <row r="398" spans="1:67" ht="12.75">
      <c r="A398" s="4"/>
      <c r="B398" s="4"/>
      <c r="C398" s="4"/>
      <c r="D398" s="4"/>
      <c r="E398" s="4"/>
      <c r="F398" s="4"/>
      <c r="G398" s="4"/>
      <c r="H398" s="4"/>
      <c r="I398" s="4"/>
      <c r="J398" s="7"/>
      <c r="K398" s="4"/>
      <c r="L398" s="4"/>
      <c r="M398" s="4"/>
      <c r="N398" s="4"/>
      <c r="O398" s="315"/>
      <c r="P398" s="4"/>
      <c r="Q398" s="4"/>
      <c r="R398" s="4"/>
      <c r="S398" s="8"/>
      <c r="T398" s="4"/>
      <c r="U398" s="4"/>
      <c r="V398" s="4"/>
      <c r="W398" s="4"/>
      <c r="X398" s="4"/>
      <c r="Y398" s="4"/>
      <c r="Z398" s="4"/>
      <c r="AA398" s="4"/>
      <c r="AB398" s="9"/>
      <c r="AC398" s="9"/>
      <c r="AD398" s="9"/>
      <c r="AE398" s="9"/>
      <c r="AF398" s="9"/>
      <c r="AG398" s="9"/>
      <c r="AH398" s="9"/>
      <c r="AI398" s="9"/>
      <c r="AJ398" s="9"/>
      <c r="AK398" s="9"/>
      <c r="AL398" s="9"/>
      <c r="AM398" s="9"/>
      <c r="AN398" s="10"/>
      <c r="AO398" s="10"/>
      <c r="AP398" s="10"/>
      <c r="AQ398" s="9"/>
      <c r="AR398" s="1"/>
      <c r="AS398" s="7"/>
      <c r="AT398" s="4"/>
      <c r="AU398" s="3"/>
      <c r="AV398" s="3"/>
      <c r="AW398" s="2"/>
      <c r="AX398" s="4"/>
      <c r="AY398" s="7"/>
      <c r="AZ398" s="4"/>
      <c r="BA398" s="2"/>
      <c r="BB398" s="280"/>
      <c r="BC398" s="4"/>
      <c r="BD398" s="4"/>
      <c r="BE398" s="4"/>
      <c r="BF398" s="4"/>
      <c r="BG398" s="4"/>
      <c r="BH398" s="4"/>
      <c r="BI398" s="4"/>
      <c r="BJ398" s="4"/>
      <c r="BK398" s="4"/>
      <c r="BL398" s="4"/>
      <c r="BM398" s="2"/>
      <c r="BN398" s="4"/>
      <c r="BO398" s="4"/>
    </row>
    <row r="399" spans="1:67" ht="12.75">
      <c r="A399" s="4"/>
      <c r="B399" s="4"/>
      <c r="C399" s="4"/>
      <c r="D399" s="4"/>
      <c r="E399" s="4"/>
      <c r="F399" s="4"/>
      <c r="G399" s="4"/>
      <c r="H399" s="4"/>
      <c r="I399" s="4"/>
      <c r="J399" s="7"/>
      <c r="K399" s="4"/>
      <c r="L399" s="4"/>
      <c r="M399" s="4"/>
      <c r="N399" s="4"/>
      <c r="O399" s="315"/>
      <c r="P399" s="4"/>
      <c r="Q399" s="4"/>
      <c r="R399" s="4"/>
      <c r="S399" s="8"/>
      <c r="T399" s="4"/>
      <c r="U399" s="4"/>
      <c r="V399" s="4"/>
      <c r="W399" s="4"/>
      <c r="X399" s="4"/>
      <c r="Y399" s="4"/>
      <c r="Z399" s="4"/>
      <c r="AA399" s="4"/>
      <c r="AB399" s="9"/>
      <c r="AC399" s="9"/>
      <c r="AD399" s="9"/>
      <c r="AE399" s="9"/>
      <c r="AF399" s="9"/>
      <c r="AG399" s="9"/>
      <c r="AH399" s="9"/>
      <c r="AI399" s="9"/>
      <c r="AJ399" s="9"/>
      <c r="AK399" s="9"/>
      <c r="AL399" s="9"/>
      <c r="AM399" s="9"/>
      <c r="AN399" s="10"/>
      <c r="AO399" s="10"/>
      <c r="AP399" s="10"/>
      <c r="AQ399" s="9"/>
      <c r="AR399" s="1"/>
      <c r="AS399" s="7"/>
      <c r="AT399" s="4"/>
      <c r="AU399" s="3"/>
      <c r="AV399" s="3"/>
      <c r="AW399" s="2"/>
      <c r="AX399" s="4"/>
      <c r="AY399" s="7"/>
      <c r="AZ399" s="4"/>
      <c r="BA399" s="2"/>
      <c r="BB399" s="280"/>
      <c r="BC399" s="4"/>
      <c r="BD399" s="4"/>
      <c r="BE399" s="4"/>
      <c r="BF399" s="4"/>
      <c r="BG399" s="4"/>
      <c r="BH399" s="4"/>
      <c r="BI399" s="4"/>
      <c r="BJ399" s="4"/>
      <c r="BK399" s="4"/>
      <c r="BL399" s="4"/>
      <c r="BM399" s="2"/>
      <c r="BN399" s="4"/>
      <c r="BO399" s="4"/>
    </row>
    <row r="400" spans="1:67" ht="12.75">
      <c r="A400" s="4"/>
      <c r="B400" s="4"/>
      <c r="C400" s="4"/>
      <c r="D400" s="4"/>
      <c r="E400" s="4"/>
      <c r="F400" s="4"/>
      <c r="G400" s="4"/>
      <c r="H400" s="4"/>
      <c r="I400" s="4"/>
      <c r="J400" s="7"/>
      <c r="K400" s="4"/>
      <c r="L400" s="4"/>
      <c r="M400" s="4"/>
      <c r="N400" s="4"/>
      <c r="O400" s="315"/>
      <c r="P400" s="4"/>
      <c r="Q400" s="4"/>
      <c r="R400" s="4"/>
      <c r="S400" s="8"/>
      <c r="T400" s="4"/>
      <c r="U400" s="4"/>
      <c r="V400" s="4"/>
      <c r="W400" s="4"/>
      <c r="X400" s="4"/>
      <c r="Y400" s="4"/>
      <c r="Z400" s="4"/>
      <c r="AA400" s="4"/>
      <c r="AB400" s="9"/>
      <c r="AC400" s="9"/>
      <c r="AD400" s="9"/>
      <c r="AE400" s="9"/>
      <c r="AF400" s="9"/>
      <c r="AG400" s="9"/>
      <c r="AH400" s="9"/>
      <c r="AI400" s="9"/>
      <c r="AJ400" s="9"/>
      <c r="AK400" s="9"/>
      <c r="AL400" s="9"/>
      <c r="AM400" s="9"/>
      <c r="AN400" s="10"/>
      <c r="AO400" s="10"/>
      <c r="AP400" s="10"/>
      <c r="AQ400" s="9"/>
      <c r="AR400" s="1"/>
      <c r="AS400" s="7"/>
      <c r="AT400" s="4"/>
      <c r="AU400" s="3"/>
      <c r="AV400" s="3"/>
      <c r="AW400" s="2"/>
      <c r="AX400" s="4"/>
      <c r="AY400" s="7"/>
      <c r="AZ400" s="4"/>
      <c r="BA400" s="2"/>
      <c r="BB400" s="280"/>
      <c r="BC400" s="4"/>
      <c r="BD400" s="4"/>
      <c r="BE400" s="4"/>
      <c r="BF400" s="4"/>
      <c r="BG400" s="4"/>
      <c r="BH400" s="4"/>
      <c r="BI400" s="4"/>
      <c r="BJ400" s="4"/>
      <c r="BK400" s="4"/>
      <c r="BL400" s="4"/>
      <c r="BM400" s="2"/>
      <c r="BN400" s="4"/>
      <c r="BO400" s="4"/>
    </row>
    <row r="401" spans="1:67" ht="12.75">
      <c r="A401" s="4"/>
      <c r="B401" s="4"/>
      <c r="C401" s="4"/>
      <c r="D401" s="4"/>
      <c r="E401" s="4"/>
      <c r="F401" s="4"/>
      <c r="G401" s="4"/>
      <c r="H401" s="4"/>
      <c r="I401" s="4"/>
      <c r="J401" s="7"/>
      <c r="K401" s="4"/>
      <c r="L401" s="4"/>
      <c r="M401" s="4"/>
      <c r="N401" s="4"/>
      <c r="O401" s="315"/>
      <c r="P401" s="4"/>
      <c r="Q401" s="4"/>
      <c r="R401" s="4"/>
      <c r="S401" s="8"/>
      <c r="T401" s="4"/>
      <c r="U401" s="4"/>
      <c r="V401" s="4"/>
      <c r="W401" s="4"/>
      <c r="X401" s="4"/>
      <c r="Y401" s="4"/>
      <c r="Z401" s="4"/>
      <c r="AA401" s="4"/>
      <c r="AB401" s="9"/>
      <c r="AC401" s="9"/>
      <c r="AD401" s="9"/>
      <c r="AE401" s="9"/>
      <c r="AF401" s="9"/>
      <c r="AG401" s="9"/>
      <c r="AH401" s="9"/>
      <c r="AI401" s="9"/>
      <c r="AJ401" s="9"/>
      <c r="AK401" s="9"/>
      <c r="AL401" s="9"/>
      <c r="AM401" s="9"/>
      <c r="AN401" s="10"/>
      <c r="AO401" s="10"/>
      <c r="AP401" s="10"/>
      <c r="AQ401" s="9"/>
      <c r="AR401" s="1"/>
      <c r="AS401" s="7"/>
      <c r="AT401" s="4"/>
      <c r="AU401" s="3"/>
      <c r="AV401" s="3"/>
      <c r="AW401" s="2"/>
      <c r="AX401" s="4"/>
      <c r="AY401" s="7"/>
      <c r="AZ401" s="4"/>
      <c r="BA401" s="2"/>
      <c r="BB401" s="280"/>
      <c r="BC401" s="4"/>
      <c r="BD401" s="4"/>
      <c r="BE401" s="4"/>
      <c r="BF401" s="4"/>
      <c r="BG401" s="4"/>
      <c r="BH401" s="4"/>
      <c r="BI401" s="4"/>
      <c r="BJ401" s="4"/>
      <c r="BK401" s="4"/>
      <c r="BL401" s="4"/>
      <c r="BM401" s="2"/>
      <c r="BN401" s="4"/>
      <c r="BO401" s="4"/>
    </row>
    <row r="402" spans="1:67" ht="12.75">
      <c r="A402" s="4"/>
      <c r="B402" s="4"/>
      <c r="C402" s="4"/>
      <c r="D402" s="4"/>
      <c r="E402" s="4"/>
      <c r="F402" s="4"/>
      <c r="G402" s="4"/>
      <c r="H402" s="4"/>
      <c r="I402" s="4"/>
      <c r="J402" s="7"/>
      <c r="K402" s="4"/>
      <c r="L402" s="4"/>
      <c r="M402" s="4"/>
      <c r="N402" s="4"/>
      <c r="O402" s="315"/>
      <c r="P402" s="4"/>
      <c r="Q402" s="4"/>
      <c r="R402" s="4"/>
      <c r="S402" s="8"/>
      <c r="T402" s="4"/>
      <c r="U402" s="4"/>
      <c r="V402" s="4"/>
      <c r="W402" s="4"/>
      <c r="X402" s="4"/>
      <c r="Y402" s="4"/>
      <c r="Z402" s="4"/>
      <c r="AA402" s="4"/>
      <c r="AB402" s="9"/>
      <c r="AC402" s="9"/>
      <c r="AD402" s="9"/>
      <c r="AE402" s="9"/>
      <c r="AF402" s="9"/>
      <c r="AG402" s="9"/>
      <c r="AH402" s="9"/>
      <c r="AI402" s="9"/>
      <c r="AJ402" s="9"/>
      <c r="AK402" s="9"/>
      <c r="AL402" s="9"/>
      <c r="AM402" s="9"/>
      <c r="AN402" s="10"/>
      <c r="AO402" s="10"/>
      <c r="AP402" s="10"/>
      <c r="AQ402" s="9"/>
      <c r="AR402" s="1"/>
      <c r="AS402" s="7"/>
      <c r="AT402" s="4"/>
      <c r="AU402" s="3"/>
      <c r="AV402" s="3"/>
      <c r="AW402" s="2"/>
      <c r="AX402" s="4"/>
      <c r="AY402" s="7"/>
      <c r="AZ402" s="4"/>
      <c r="BA402" s="2"/>
      <c r="BB402" s="280"/>
      <c r="BC402" s="4"/>
      <c r="BD402" s="4"/>
      <c r="BE402" s="4"/>
      <c r="BF402" s="4"/>
      <c r="BG402" s="4"/>
      <c r="BH402" s="4"/>
      <c r="BI402" s="4"/>
      <c r="BJ402" s="4"/>
      <c r="BK402" s="4"/>
      <c r="BL402" s="4"/>
      <c r="BM402" s="2"/>
      <c r="BN402" s="4"/>
      <c r="BO402" s="4"/>
    </row>
    <row r="403" spans="1:67" ht="12.75">
      <c r="A403" s="4"/>
      <c r="B403" s="4"/>
      <c r="C403" s="4"/>
      <c r="D403" s="4"/>
      <c r="E403" s="4"/>
      <c r="F403" s="4"/>
      <c r="G403" s="4"/>
      <c r="H403" s="4"/>
      <c r="I403" s="4"/>
      <c r="J403" s="7"/>
      <c r="K403" s="4"/>
      <c r="L403" s="4"/>
      <c r="M403" s="4"/>
      <c r="N403" s="4"/>
      <c r="O403" s="315"/>
      <c r="P403" s="4"/>
      <c r="Q403" s="4"/>
      <c r="R403" s="4"/>
      <c r="S403" s="8"/>
      <c r="T403" s="4"/>
      <c r="U403" s="4"/>
      <c r="V403" s="4"/>
      <c r="W403" s="4"/>
      <c r="X403" s="4"/>
      <c r="Y403" s="4"/>
      <c r="Z403" s="4"/>
      <c r="AA403" s="4"/>
      <c r="AB403" s="9"/>
      <c r="AC403" s="9"/>
      <c r="AD403" s="9"/>
      <c r="AE403" s="9"/>
      <c r="AF403" s="9"/>
      <c r="AG403" s="9"/>
      <c r="AH403" s="9"/>
      <c r="AI403" s="9"/>
      <c r="AJ403" s="9"/>
      <c r="AK403" s="9"/>
      <c r="AL403" s="9"/>
      <c r="AM403" s="9"/>
      <c r="AN403" s="10"/>
      <c r="AO403" s="10"/>
      <c r="AP403" s="10"/>
      <c r="AQ403" s="9"/>
      <c r="AR403" s="1"/>
      <c r="AS403" s="7"/>
      <c r="AT403" s="4"/>
      <c r="AU403" s="3"/>
      <c r="AV403" s="3"/>
      <c r="AW403" s="2"/>
      <c r="AX403" s="4"/>
      <c r="AY403" s="7"/>
      <c r="AZ403" s="4"/>
      <c r="BA403" s="2"/>
      <c r="BB403" s="280"/>
      <c r="BC403" s="4"/>
      <c r="BD403" s="4"/>
      <c r="BE403" s="4"/>
      <c r="BF403" s="4"/>
      <c r="BG403" s="4"/>
      <c r="BH403" s="4"/>
      <c r="BI403" s="4"/>
      <c r="BJ403" s="4"/>
      <c r="BK403" s="4"/>
      <c r="BL403" s="4"/>
      <c r="BM403" s="2"/>
      <c r="BN403" s="4"/>
      <c r="BO403" s="4"/>
    </row>
    <row r="404" spans="1:67" ht="12.75">
      <c r="A404" s="4"/>
      <c r="B404" s="4"/>
      <c r="C404" s="4"/>
      <c r="D404" s="4"/>
      <c r="E404" s="4"/>
      <c r="F404" s="4"/>
      <c r="G404" s="4"/>
      <c r="H404" s="4"/>
      <c r="I404" s="4"/>
      <c r="J404" s="7"/>
      <c r="K404" s="4"/>
      <c r="L404" s="4"/>
      <c r="M404" s="4"/>
      <c r="N404" s="4"/>
      <c r="O404" s="315"/>
      <c r="P404" s="4"/>
      <c r="Q404" s="4"/>
      <c r="R404" s="4"/>
      <c r="S404" s="8"/>
      <c r="T404" s="4"/>
      <c r="U404" s="4"/>
      <c r="V404" s="4"/>
      <c r="W404" s="4"/>
      <c r="X404" s="4"/>
      <c r="Y404" s="4"/>
      <c r="Z404" s="4"/>
      <c r="AA404" s="4"/>
      <c r="AB404" s="9"/>
      <c r="AC404" s="9"/>
      <c r="AD404" s="9"/>
      <c r="AE404" s="9"/>
      <c r="AF404" s="9"/>
      <c r="AG404" s="9"/>
      <c r="AH404" s="9"/>
      <c r="AI404" s="9"/>
      <c r="AJ404" s="9"/>
      <c r="AK404" s="9"/>
      <c r="AL404" s="9"/>
      <c r="AM404" s="9"/>
      <c r="AN404" s="10"/>
      <c r="AO404" s="10"/>
      <c r="AP404" s="10"/>
      <c r="AQ404" s="9"/>
      <c r="AR404" s="1"/>
      <c r="AS404" s="7"/>
      <c r="AT404" s="4"/>
      <c r="AU404" s="3"/>
      <c r="AV404" s="3"/>
      <c r="AW404" s="2"/>
      <c r="AX404" s="4"/>
      <c r="AY404" s="7"/>
      <c r="AZ404" s="4"/>
      <c r="BA404" s="2"/>
      <c r="BB404" s="280"/>
      <c r="BC404" s="4"/>
      <c r="BD404" s="4"/>
      <c r="BE404" s="4"/>
      <c r="BF404" s="4"/>
      <c r="BG404" s="4"/>
      <c r="BH404" s="4"/>
      <c r="BI404" s="4"/>
      <c r="BJ404" s="4"/>
      <c r="BK404" s="4"/>
      <c r="BL404" s="4"/>
      <c r="BM404" s="2"/>
      <c r="BN404" s="4"/>
      <c r="BO404" s="4"/>
    </row>
    <row r="405" spans="1:67" ht="12.75">
      <c r="A405" s="4"/>
      <c r="B405" s="4"/>
      <c r="C405" s="4"/>
      <c r="D405" s="4"/>
      <c r="E405" s="4"/>
      <c r="F405" s="4"/>
      <c r="G405" s="4"/>
      <c r="H405" s="4"/>
      <c r="I405" s="4"/>
      <c r="J405" s="7"/>
      <c r="K405" s="4"/>
      <c r="L405" s="4"/>
      <c r="M405" s="4"/>
      <c r="N405" s="4"/>
      <c r="O405" s="315"/>
      <c r="P405" s="4"/>
      <c r="Q405" s="4"/>
      <c r="R405" s="4"/>
      <c r="S405" s="8"/>
      <c r="T405" s="4"/>
      <c r="U405" s="4"/>
      <c r="V405" s="4"/>
      <c r="W405" s="4"/>
      <c r="X405" s="4"/>
      <c r="Y405" s="4"/>
      <c r="Z405" s="4"/>
      <c r="AA405" s="4"/>
      <c r="AB405" s="9"/>
      <c r="AC405" s="9"/>
      <c r="AD405" s="9"/>
      <c r="AE405" s="9"/>
      <c r="AF405" s="9"/>
      <c r="AG405" s="9"/>
      <c r="AH405" s="9"/>
      <c r="AI405" s="9"/>
      <c r="AJ405" s="9"/>
      <c r="AK405" s="9"/>
      <c r="AL405" s="9"/>
      <c r="AM405" s="9"/>
      <c r="AN405" s="10"/>
      <c r="AO405" s="10"/>
      <c r="AP405" s="10"/>
      <c r="AQ405" s="9"/>
      <c r="AR405" s="1"/>
      <c r="AS405" s="7"/>
      <c r="AT405" s="4"/>
      <c r="AU405" s="3"/>
      <c r="AV405" s="3"/>
      <c r="AW405" s="2"/>
      <c r="AX405" s="4"/>
      <c r="AY405" s="7"/>
      <c r="AZ405" s="4"/>
      <c r="BA405" s="2"/>
      <c r="BB405" s="280"/>
      <c r="BC405" s="4"/>
      <c r="BD405" s="4"/>
      <c r="BE405" s="4"/>
      <c r="BF405" s="4"/>
      <c r="BG405" s="4"/>
      <c r="BH405" s="4"/>
      <c r="BI405" s="4"/>
      <c r="BJ405" s="4"/>
      <c r="BK405" s="4"/>
      <c r="BL405" s="4"/>
      <c r="BM405" s="2"/>
      <c r="BN405" s="4"/>
      <c r="BO405" s="4"/>
    </row>
    <row r="406" spans="1:67" ht="12.75">
      <c r="A406" s="4"/>
      <c r="B406" s="4"/>
      <c r="C406" s="4"/>
      <c r="D406" s="4"/>
      <c r="E406" s="4"/>
      <c r="F406" s="4"/>
      <c r="G406" s="4"/>
      <c r="H406" s="4"/>
      <c r="I406" s="4"/>
      <c r="J406" s="7"/>
      <c r="K406" s="4"/>
      <c r="L406" s="4"/>
      <c r="M406" s="4"/>
      <c r="N406" s="4"/>
      <c r="O406" s="315"/>
      <c r="P406" s="4"/>
      <c r="Q406" s="4"/>
      <c r="R406" s="4"/>
      <c r="S406" s="8"/>
      <c r="T406" s="4"/>
      <c r="U406" s="4"/>
      <c r="V406" s="4"/>
      <c r="W406" s="4"/>
      <c r="X406" s="4"/>
      <c r="Y406" s="4"/>
      <c r="Z406" s="4"/>
      <c r="AA406" s="4"/>
      <c r="AB406" s="9"/>
      <c r="AC406" s="9"/>
      <c r="AD406" s="9"/>
      <c r="AE406" s="9"/>
      <c r="AF406" s="9"/>
      <c r="AG406" s="9"/>
      <c r="AH406" s="9"/>
      <c r="AI406" s="9"/>
      <c r="AJ406" s="9"/>
      <c r="AK406" s="9"/>
      <c r="AL406" s="9"/>
      <c r="AM406" s="9"/>
      <c r="AN406" s="10"/>
      <c r="AO406" s="10"/>
      <c r="AP406" s="10"/>
      <c r="AQ406" s="9"/>
      <c r="AR406" s="1"/>
      <c r="AS406" s="7"/>
      <c r="AT406" s="4"/>
      <c r="AU406" s="3"/>
      <c r="AV406" s="3"/>
      <c r="AW406" s="2"/>
      <c r="AX406" s="4"/>
      <c r="AY406" s="7"/>
      <c r="AZ406" s="4"/>
      <c r="BA406" s="2"/>
      <c r="BB406" s="280"/>
      <c r="BC406" s="4"/>
      <c r="BD406" s="4"/>
      <c r="BE406" s="4"/>
      <c r="BF406" s="4"/>
      <c r="BG406" s="4"/>
      <c r="BH406" s="4"/>
      <c r="BI406" s="4"/>
      <c r="BJ406" s="4"/>
      <c r="BK406" s="4"/>
      <c r="BL406" s="4"/>
      <c r="BM406" s="2"/>
      <c r="BN406" s="4"/>
      <c r="BO406" s="4"/>
    </row>
    <row r="407" spans="1:67" ht="12.75">
      <c r="A407" s="4"/>
      <c r="B407" s="4"/>
      <c r="C407" s="4"/>
      <c r="D407" s="4"/>
      <c r="E407" s="4"/>
      <c r="F407" s="4"/>
      <c r="G407" s="4"/>
      <c r="H407" s="4"/>
      <c r="I407" s="4"/>
      <c r="J407" s="7"/>
      <c r="K407" s="4"/>
      <c r="L407" s="4"/>
      <c r="M407" s="4"/>
      <c r="N407" s="4"/>
      <c r="O407" s="315"/>
      <c r="P407" s="4"/>
      <c r="Q407" s="4"/>
      <c r="R407" s="4"/>
      <c r="S407" s="8"/>
      <c r="T407" s="4"/>
      <c r="U407" s="4"/>
      <c r="V407" s="4"/>
      <c r="W407" s="4"/>
      <c r="X407" s="4"/>
      <c r="Y407" s="4"/>
      <c r="Z407" s="4"/>
      <c r="AA407" s="4"/>
      <c r="AB407" s="9"/>
      <c r="AC407" s="9"/>
      <c r="AD407" s="9"/>
      <c r="AE407" s="9"/>
      <c r="AF407" s="9"/>
      <c r="AG407" s="9"/>
      <c r="AH407" s="9"/>
      <c r="AI407" s="9"/>
      <c r="AJ407" s="9"/>
      <c r="AK407" s="9"/>
      <c r="AL407" s="9"/>
      <c r="AM407" s="9"/>
      <c r="AN407" s="10"/>
      <c r="AO407" s="10"/>
      <c r="AP407" s="10"/>
      <c r="AQ407" s="9"/>
      <c r="AR407" s="1"/>
      <c r="AS407" s="7"/>
      <c r="AT407" s="4"/>
      <c r="AU407" s="3"/>
      <c r="AV407" s="3"/>
      <c r="AW407" s="2"/>
      <c r="AX407" s="4"/>
      <c r="AY407" s="7"/>
      <c r="AZ407" s="4"/>
      <c r="BA407" s="2"/>
      <c r="BB407" s="280"/>
      <c r="BC407" s="4"/>
      <c r="BD407" s="4"/>
      <c r="BE407" s="4"/>
      <c r="BF407" s="4"/>
      <c r="BG407" s="4"/>
      <c r="BH407" s="4"/>
      <c r="BI407" s="4"/>
      <c r="BJ407" s="4"/>
      <c r="BK407" s="4"/>
      <c r="BL407" s="4"/>
      <c r="BM407" s="2"/>
      <c r="BN407" s="4"/>
      <c r="BO407" s="4"/>
    </row>
    <row r="408" spans="1:67" ht="12.75">
      <c r="A408" s="4"/>
      <c r="B408" s="4"/>
      <c r="C408" s="4"/>
      <c r="D408" s="4"/>
      <c r="E408" s="4"/>
      <c r="F408" s="4"/>
      <c r="G408" s="4"/>
      <c r="H408" s="4"/>
      <c r="I408" s="4"/>
      <c r="J408" s="7"/>
      <c r="K408" s="4"/>
      <c r="L408" s="4"/>
      <c r="M408" s="4"/>
      <c r="N408" s="4"/>
      <c r="O408" s="315"/>
      <c r="P408" s="4"/>
      <c r="Q408" s="4"/>
      <c r="R408" s="4"/>
      <c r="S408" s="8"/>
      <c r="T408" s="4"/>
      <c r="U408" s="4"/>
      <c r="V408" s="4"/>
      <c r="W408" s="4"/>
      <c r="X408" s="4"/>
      <c r="Y408" s="4"/>
      <c r="Z408" s="4"/>
      <c r="AA408" s="4"/>
      <c r="AB408" s="9"/>
      <c r="AC408" s="9"/>
      <c r="AD408" s="9"/>
      <c r="AE408" s="9"/>
      <c r="AF408" s="9"/>
      <c r="AG408" s="9"/>
      <c r="AH408" s="9"/>
      <c r="AI408" s="9"/>
      <c r="AJ408" s="9"/>
      <c r="AK408" s="9"/>
      <c r="AL408" s="9"/>
      <c r="AM408" s="9"/>
      <c r="AN408" s="10"/>
      <c r="AO408" s="10"/>
      <c r="AP408" s="10"/>
      <c r="AQ408" s="9"/>
      <c r="AR408" s="1"/>
      <c r="AS408" s="7"/>
      <c r="AT408" s="4"/>
      <c r="AU408" s="3"/>
      <c r="AV408" s="3"/>
      <c r="AW408" s="2"/>
      <c r="AX408" s="4"/>
      <c r="AY408" s="7"/>
      <c r="AZ408" s="4"/>
      <c r="BA408" s="2"/>
      <c r="BB408" s="280"/>
      <c r="BC408" s="4"/>
      <c r="BD408" s="4"/>
      <c r="BE408" s="4"/>
      <c r="BF408" s="4"/>
      <c r="BG408" s="4"/>
      <c r="BH408" s="4"/>
      <c r="BI408" s="4"/>
      <c r="BJ408" s="4"/>
      <c r="BK408" s="4"/>
      <c r="BL408" s="4"/>
      <c r="BM408" s="2"/>
      <c r="BN408" s="4"/>
      <c r="BO408" s="4"/>
    </row>
    <row r="409" spans="1:67" ht="12.75">
      <c r="A409" s="4"/>
      <c r="B409" s="4"/>
      <c r="C409" s="4"/>
      <c r="D409" s="4"/>
      <c r="E409" s="4"/>
      <c r="F409" s="4"/>
      <c r="G409" s="4"/>
      <c r="H409" s="4"/>
      <c r="I409" s="4"/>
      <c r="J409" s="7"/>
      <c r="K409" s="4"/>
      <c r="L409" s="4"/>
      <c r="M409" s="4"/>
      <c r="N409" s="4"/>
      <c r="O409" s="315"/>
      <c r="P409" s="4"/>
      <c r="Q409" s="4"/>
      <c r="R409" s="4"/>
      <c r="S409" s="8"/>
      <c r="T409" s="4"/>
      <c r="U409" s="4"/>
      <c r="V409" s="4"/>
      <c r="W409" s="4"/>
      <c r="X409" s="4"/>
      <c r="Y409" s="4"/>
      <c r="Z409" s="4"/>
      <c r="AA409" s="4"/>
      <c r="AB409" s="9"/>
      <c r="AC409" s="9"/>
      <c r="AD409" s="9"/>
      <c r="AE409" s="9"/>
      <c r="AF409" s="9"/>
      <c r="AG409" s="9"/>
      <c r="AH409" s="9"/>
      <c r="AI409" s="9"/>
      <c r="AJ409" s="9"/>
      <c r="AK409" s="9"/>
      <c r="AL409" s="9"/>
      <c r="AM409" s="9"/>
      <c r="AN409" s="10"/>
      <c r="AO409" s="10"/>
      <c r="AP409" s="10"/>
      <c r="AQ409" s="9"/>
      <c r="AR409" s="1"/>
      <c r="AS409" s="7"/>
      <c r="AT409" s="4"/>
      <c r="AU409" s="3"/>
      <c r="AV409" s="3"/>
      <c r="AW409" s="2"/>
      <c r="AX409" s="4"/>
      <c r="AY409" s="7"/>
      <c r="AZ409" s="4"/>
      <c r="BA409" s="2"/>
      <c r="BB409" s="280"/>
      <c r="BC409" s="4"/>
      <c r="BD409" s="4"/>
      <c r="BE409" s="4"/>
      <c r="BF409" s="4"/>
      <c r="BG409" s="4"/>
      <c r="BH409" s="4"/>
      <c r="BI409" s="4"/>
      <c r="BJ409" s="4"/>
      <c r="BK409" s="4"/>
      <c r="BL409" s="4"/>
      <c r="BM409" s="2"/>
      <c r="BN409" s="4"/>
      <c r="BO409" s="4"/>
    </row>
    <row r="410" spans="1:67" ht="12.75">
      <c r="A410" s="4"/>
      <c r="B410" s="4"/>
      <c r="C410" s="4"/>
      <c r="D410" s="4"/>
      <c r="E410" s="4"/>
      <c r="F410" s="4"/>
      <c r="G410" s="4"/>
      <c r="H410" s="4"/>
      <c r="I410" s="4"/>
      <c r="J410" s="7"/>
      <c r="K410" s="4"/>
      <c r="L410" s="4"/>
      <c r="M410" s="4"/>
      <c r="N410" s="4"/>
      <c r="O410" s="315"/>
      <c r="P410" s="4"/>
      <c r="Q410" s="4"/>
      <c r="R410" s="4"/>
      <c r="S410" s="8"/>
      <c r="T410" s="4"/>
      <c r="U410" s="4"/>
      <c r="V410" s="4"/>
      <c r="W410" s="4"/>
      <c r="X410" s="4"/>
      <c r="Y410" s="4"/>
      <c r="Z410" s="4"/>
      <c r="AA410" s="4"/>
      <c r="AB410" s="9"/>
      <c r="AC410" s="9"/>
      <c r="AD410" s="9"/>
      <c r="AE410" s="9"/>
      <c r="AF410" s="9"/>
      <c r="AG410" s="9"/>
      <c r="AH410" s="9"/>
      <c r="AI410" s="9"/>
      <c r="AJ410" s="9"/>
      <c r="AK410" s="9"/>
      <c r="AL410" s="9"/>
      <c r="AM410" s="9"/>
      <c r="AN410" s="10"/>
      <c r="AO410" s="10"/>
      <c r="AP410" s="10"/>
      <c r="AQ410" s="9"/>
      <c r="AR410" s="1"/>
      <c r="AS410" s="7"/>
      <c r="AT410" s="4"/>
      <c r="AU410" s="3"/>
      <c r="AV410" s="3"/>
      <c r="AW410" s="2"/>
      <c r="AX410" s="4"/>
      <c r="AY410" s="7"/>
      <c r="AZ410" s="4"/>
      <c r="BA410" s="2"/>
      <c r="BB410" s="280"/>
      <c r="BC410" s="4"/>
      <c r="BD410" s="4"/>
      <c r="BE410" s="4"/>
      <c r="BF410" s="4"/>
      <c r="BG410" s="4"/>
      <c r="BH410" s="4"/>
      <c r="BI410" s="4"/>
      <c r="BJ410" s="4"/>
      <c r="BK410" s="4"/>
      <c r="BL410" s="4"/>
      <c r="BM410" s="2"/>
      <c r="BN410" s="4"/>
      <c r="BO410" s="4"/>
    </row>
    <row r="411" spans="1:67" ht="12.75">
      <c r="A411" s="4"/>
      <c r="B411" s="4"/>
      <c r="C411" s="4"/>
      <c r="D411" s="4"/>
      <c r="E411" s="4"/>
      <c r="F411" s="4"/>
      <c r="G411" s="4"/>
      <c r="H411" s="4"/>
      <c r="I411" s="4"/>
      <c r="J411" s="7"/>
      <c r="K411" s="4"/>
      <c r="L411" s="4"/>
      <c r="M411" s="4"/>
      <c r="N411" s="4"/>
      <c r="O411" s="315"/>
      <c r="P411" s="4"/>
      <c r="Q411" s="4"/>
      <c r="R411" s="4"/>
      <c r="S411" s="8"/>
      <c r="T411" s="4"/>
      <c r="U411" s="4"/>
      <c r="V411" s="4"/>
      <c r="W411" s="4"/>
      <c r="X411" s="4"/>
      <c r="Y411" s="4"/>
      <c r="Z411" s="4"/>
      <c r="AA411" s="4"/>
      <c r="AB411" s="9"/>
      <c r="AC411" s="9"/>
      <c r="AD411" s="9"/>
      <c r="AE411" s="9"/>
      <c r="AF411" s="9"/>
      <c r="AG411" s="9"/>
      <c r="AH411" s="9"/>
      <c r="AI411" s="9"/>
      <c r="AJ411" s="9"/>
      <c r="AK411" s="9"/>
      <c r="AL411" s="9"/>
      <c r="AM411" s="9"/>
      <c r="AN411" s="10"/>
      <c r="AO411" s="10"/>
      <c r="AP411" s="10"/>
      <c r="AQ411" s="9"/>
      <c r="AR411" s="1"/>
      <c r="AS411" s="7"/>
      <c r="AT411" s="4"/>
      <c r="AU411" s="3"/>
      <c r="AV411" s="3"/>
      <c r="AW411" s="2"/>
      <c r="AX411" s="4"/>
      <c r="AY411" s="7"/>
      <c r="AZ411" s="4"/>
      <c r="BA411" s="2"/>
      <c r="BB411" s="280"/>
      <c r="BC411" s="4"/>
      <c r="BD411" s="4"/>
      <c r="BE411" s="4"/>
      <c r="BF411" s="4"/>
      <c r="BG411" s="4"/>
      <c r="BH411" s="4"/>
      <c r="BI411" s="4"/>
      <c r="BJ411" s="4"/>
      <c r="BK411" s="4"/>
      <c r="BL411" s="4"/>
      <c r="BM411" s="2"/>
      <c r="BN411" s="4"/>
      <c r="BO411" s="4"/>
    </row>
    <row r="412" spans="1:67" ht="12.75">
      <c r="A412" s="4"/>
      <c r="B412" s="4"/>
      <c r="C412" s="4"/>
      <c r="D412" s="4"/>
      <c r="E412" s="4"/>
      <c r="F412" s="4"/>
      <c r="G412" s="4"/>
      <c r="H412" s="4"/>
      <c r="I412" s="4"/>
      <c r="J412" s="7"/>
      <c r="K412" s="4"/>
      <c r="L412" s="4"/>
      <c r="M412" s="4"/>
      <c r="N412" s="4"/>
      <c r="O412" s="315"/>
      <c r="P412" s="4"/>
      <c r="Q412" s="4"/>
      <c r="R412" s="4"/>
      <c r="S412" s="8"/>
      <c r="T412" s="4"/>
      <c r="U412" s="4"/>
      <c r="V412" s="4"/>
      <c r="W412" s="4"/>
      <c r="X412" s="4"/>
      <c r="Y412" s="4"/>
      <c r="Z412" s="4"/>
      <c r="AA412" s="4"/>
      <c r="AB412" s="9"/>
      <c r="AC412" s="9"/>
      <c r="AD412" s="9"/>
      <c r="AE412" s="9"/>
      <c r="AF412" s="9"/>
      <c r="AG412" s="9"/>
      <c r="AH412" s="9"/>
      <c r="AI412" s="9"/>
      <c r="AJ412" s="9"/>
      <c r="AK412" s="9"/>
      <c r="AL412" s="9"/>
      <c r="AM412" s="9"/>
      <c r="AN412" s="10"/>
      <c r="AO412" s="10"/>
      <c r="AP412" s="10"/>
      <c r="AQ412" s="9"/>
      <c r="AR412" s="1"/>
      <c r="AS412" s="7"/>
      <c r="AT412" s="4"/>
      <c r="AU412" s="3"/>
      <c r="AV412" s="3"/>
      <c r="AW412" s="2"/>
      <c r="AX412" s="4"/>
      <c r="AY412" s="7"/>
      <c r="AZ412" s="4"/>
      <c r="BA412" s="2"/>
      <c r="BB412" s="280"/>
      <c r="BC412" s="4"/>
      <c r="BD412" s="4"/>
      <c r="BE412" s="4"/>
      <c r="BF412" s="4"/>
      <c r="BG412" s="4"/>
      <c r="BH412" s="4"/>
      <c r="BI412" s="4"/>
      <c r="BJ412" s="4"/>
      <c r="BK412" s="4"/>
      <c r="BL412" s="4"/>
      <c r="BM412" s="2"/>
      <c r="BN412" s="4"/>
      <c r="BO412" s="4"/>
    </row>
    <row r="413" spans="1:67" ht="12.75">
      <c r="A413" s="4"/>
      <c r="B413" s="4"/>
      <c r="C413" s="4"/>
      <c r="D413" s="4"/>
      <c r="E413" s="4"/>
      <c r="F413" s="4"/>
      <c r="G413" s="4"/>
      <c r="H413" s="4"/>
      <c r="I413" s="4"/>
      <c r="J413" s="7"/>
      <c r="K413" s="4"/>
      <c r="L413" s="4"/>
      <c r="M413" s="4"/>
      <c r="N413" s="4"/>
      <c r="O413" s="315"/>
      <c r="P413" s="4"/>
      <c r="Q413" s="4"/>
      <c r="R413" s="4"/>
      <c r="S413" s="8"/>
      <c r="T413" s="4"/>
      <c r="U413" s="4"/>
      <c r="V413" s="4"/>
      <c r="W413" s="4"/>
      <c r="X413" s="4"/>
      <c r="Y413" s="4"/>
      <c r="Z413" s="4"/>
      <c r="AA413" s="4"/>
      <c r="AB413" s="9"/>
      <c r="AC413" s="9"/>
      <c r="AD413" s="9"/>
      <c r="AE413" s="9"/>
      <c r="AF413" s="9"/>
      <c r="AG413" s="9"/>
      <c r="AH413" s="9"/>
      <c r="AI413" s="9"/>
      <c r="AJ413" s="9"/>
      <c r="AK413" s="9"/>
      <c r="AL413" s="9"/>
      <c r="AM413" s="9"/>
      <c r="AN413" s="10"/>
      <c r="AO413" s="10"/>
      <c r="AP413" s="10"/>
      <c r="AQ413" s="9"/>
      <c r="AR413" s="1"/>
      <c r="AS413" s="7"/>
      <c r="AT413" s="4"/>
      <c r="AU413" s="3"/>
      <c r="AV413" s="3"/>
      <c r="AW413" s="2"/>
      <c r="AX413" s="4"/>
      <c r="AY413" s="7"/>
      <c r="AZ413" s="4"/>
      <c r="BA413" s="2"/>
      <c r="BB413" s="280"/>
      <c r="BC413" s="4"/>
      <c r="BD413" s="4"/>
      <c r="BE413" s="4"/>
      <c r="BF413" s="4"/>
      <c r="BG413" s="4"/>
      <c r="BH413" s="4"/>
      <c r="BI413" s="4"/>
      <c r="BJ413" s="4"/>
      <c r="BK413" s="4"/>
      <c r="BL413" s="4"/>
      <c r="BM413" s="2"/>
      <c r="BN413" s="4"/>
      <c r="BO413" s="4"/>
    </row>
    <row r="414" spans="1:67" ht="12.75">
      <c r="A414" s="4"/>
      <c r="B414" s="4"/>
      <c r="C414" s="4"/>
      <c r="D414" s="4"/>
      <c r="E414" s="4"/>
      <c r="F414" s="4"/>
      <c r="G414" s="4"/>
      <c r="H414" s="4"/>
      <c r="I414" s="4"/>
      <c r="J414" s="7"/>
      <c r="K414" s="4"/>
      <c r="L414" s="4"/>
      <c r="M414" s="4"/>
      <c r="N414" s="4"/>
      <c r="O414" s="315"/>
      <c r="P414" s="4"/>
      <c r="Q414" s="4"/>
      <c r="R414" s="4"/>
      <c r="S414" s="8"/>
      <c r="T414" s="4"/>
      <c r="U414" s="4"/>
      <c r="V414" s="4"/>
      <c r="W414" s="4"/>
      <c r="X414" s="4"/>
      <c r="Y414" s="4"/>
      <c r="Z414" s="4"/>
      <c r="AA414" s="4"/>
      <c r="AB414" s="9"/>
      <c r="AC414" s="9"/>
      <c r="AD414" s="9"/>
      <c r="AE414" s="9"/>
      <c r="AF414" s="9"/>
      <c r="AG414" s="9"/>
      <c r="AH414" s="9"/>
      <c r="AI414" s="9"/>
      <c r="AJ414" s="9"/>
      <c r="AK414" s="9"/>
      <c r="AL414" s="9"/>
      <c r="AM414" s="9"/>
      <c r="AN414" s="10"/>
      <c r="AO414" s="10"/>
      <c r="AP414" s="10"/>
      <c r="AQ414" s="9"/>
      <c r="AR414" s="1"/>
      <c r="AS414" s="7"/>
      <c r="AT414" s="4"/>
      <c r="AU414" s="3"/>
      <c r="AV414" s="3"/>
      <c r="AW414" s="2"/>
      <c r="AX414" s="4"/>
      <c r="AY414" s="7"/>
      <c r="AZ414" s="4"/>
      <c r="BA414" s="2"/>
      <c r="BB414" s="280"/>
      <c r="BC414" s="4"/>
      <c r="BD414" s="4"/>
      <c r="BE414" s="4"/>
      <c r="BF414" s="4"/>
      <c r="BG414" s="4"/>
      <c r="BH414" s="4"/>
      <c r="BI414" s="4"/>
      <c r="BJ414" s="4"/>
      <c r="BK414" s="4"/>
      <c r="BL414" s="4"/>
      <c r="BM414" s="2"/>
      <c r="BN414" s="4"/>
      <c r="BO414" s="4"/>
    </row>
    <row r="415" spans="1:67" ht="12.75">
      <c r="A415" s="4"/>
      <c r="B415" s="4"/>
      <c r="C415" s="4"/>
      <c r="D415" s="4"/>
      <c r="E415" s="4"/>
      <c r="F415" s="4"/>
      <c r="G415" s="4"/>
      <c r="H415" s="4"/>
      <c r="I415" s="4"/>
      <c r="J415" s="7"/>
      <c r="K415" s="4"/>
      <c r="L415" s="4"/>
      <c r="M415" s="4"/>
      <c r="N415" s="4"/>
      <c r="O415" s="315"/>
      <c r="P415" s="4"/>
      <c r="Q415" s="4"/>
      <c r="R415" s="4"/>
      <c r="S415" s="8"/>
      <c r="T415" s="4"/>
      <c r="U415" s="4"/>
      <c r="V415" s="4"/>
      <c r="W415" s="4"/>
      <c r="X415" s="4"/>
      <c r="Y415" s="4"/>
      <c r="Z415" s="4"/>
      <c r="AA415" s="4"/>
      <c r="AB415" s="9"/>
      <c r="AC415" s="9"/>
      <c r="AD415" s="9"/>
      <c r="AE415" s="9"/>
      <c r="AF415" s="9"/>
      <c r="AG415" s="9"/>
      <c r="AH415" s="9"/>
      <c r="AI415" s="9"/>
      <c r="AJ415" s="9"/>
      <c r="AK415" s="9"/>
      <c r="AL415" s="9"/>
      <c r="AM415" s="9"/>
      <c r="AN415" s="10"/>
      <c r="AO415" s="10"/>
      <c r="AP415" s="10"/>
      <c r="AQ415" s="9"/>
      <c r="AR415" s="1"/>
      <c r="AS415" s="7"/>
      <c r="AT415" s="4"/>
      <c r="AU415" s="3"/>
      <c r="AV415" s="3"/>
      <c r="AW415" s="2"/>
      <c r="AX415" s="4"/>
      <c r="AY415" s="7"/>
      <c r="AZ415" s="4"/>
      <c r="BA415" s="2"/>
      <c r="BB415" s="280"/>
      <c r="BC415" s="4"/>
      <c r="BD415" s="4"/>
      <c r="BE415" s="4"/>
      <c r="BF415" s="4"/>
      <c r="BG415" s="4"/>
      <c r="BH415" s="4"/>
      <c r="BI415" s="4"/>
      <c r="BJ415" s="4"/>
      <c r="BK415" s="4"/>
      <c r="BL415" s="4"/>
      <c r="BM415" s="2"/>
      <c r="BN415" s="4"/>
      <c r="BO415" s="4"/>
    </row>
    <row r="416" spans="1:67" ht="12.75">
      <c r="A416" s="4"/>
      <c r="B416" s="4"/>
      <c r="C416" s="4"/>
      <c r="D416" s="4"/>
      <c r="E416" s="4"/>
      <c r="F416" s="4"/>
      <c r="G416" s="4"/>
      <c r="H416" s="4"/>
      <c r="I416" s="4"/>
      <c r="J416" s="7"/>
      <c r="K416" s="4"/>
      <c r="L416" s="4"/>
      <c r="M416" s="4"/>
      <c r="N416" s="4"/>
      <c r="O416" s="315"/>
      <c r="P416" s="4"/>
      <c r="Q416" s="4"/>
      <c r="R416" s="4"/>
      <c r="S416" s="8"/>
      <c r="T416" s="4"/>
      <c r="U416" s="4"/>
      <c r="V416" s="4"/>
      <c r="W416" s="4"/>
      <c r="X416" s="4"/>
      <c r="Y416" s="4"/>
      <c r="Z416" s="4"/>
      <c r="AA416" s="4"/>
      <c r="AB416" s="9"/>
      <c r="AC416" s="9"/>
      <c r="AD416" s="9"/>
      <c r="AE416" s="9"/>
      <c r="AF416" s="9"/>
      <c r="AG416" s="9"/>
      <c r="AH416" s="9"/>
      <c r="AI416" s="9"/>
      <c r="AJ416" s="9"/>
      <c r="AK416" s="9"/>
      <c r="AL416" s="9"/>
      <c r="AM416" s="9"/>
      <c r="AN416" s="10"/>
      <c r="AO416" s="10"/>
      <c r="AP416" s="10"/>
      <c r="AQ416" s="9"/>
      <c r="AR416" s="1"/>
      <c r="AS416" s="7"/>
      <c r="AT416" s="4"/>
      <c r="AU416" s="3"/>
      <c r="AV416" s="3"/>
      <c r="AW416" s="2"/>
      <c r="AX416" s="4"/>
      <c r="AY416" s="7"/>
      <c r="AZ416" s="4"/>
      <c r="BA416" s="2"/>
      <c r="BB416" s="280"/>
      <c r="BC416" s="4"/>
      <c r="BD416" s="4"/>
      <c r="BE416" s="4"/>
      <c r="BF416" s="4"/>
      <c r="BG416" s="4"/>
      <c r="BH416" s="4"/>
      <c r="BI416" s="4"/>
      <c r="BJ416" s="4"/>
      <c r="BK416" s="4"/>
      <c r="BL416" s="4"/>
      <c r="BM416" s="2"/>
      <c r="BN416" s="4"/>
      <c r="BO416" s="4"/>
    </row>
    <row r="417" spans="1:67" ht="12.75">
      <c r="A417" s="4"/>
      <c r="B417" s="4"/>
      <c r="C417" s="4"/>
      <c r="D417" s="4"/>
      <c r="E417" s="4"/>
      <c r="F417" s="4"/>
      <c r="G417" s="4"/>
      <c r="H417" s="4"/>
      <c r="I417" s="4"/>
      <c r="J417" s="7"/>
      <c r="K417" s="4"/>
      <c r="L417" s="4"/>
      <c r="M417" s="4"/>
      <c r="N417" s="4"/>
      <c r="O417" s="315"/>
      <c r="P417" s="4"/>
      <c r="Q417" s="4"/>
      <c r="R417" s="4"/>
      <c r="S417" s="8"/>
      <c r="T417" s="4"/>
      <c r="U417" s="4"/>
      <c r="V417" s="4"/>
      <c r="W417" s="4"/>
      <c r="X417" s="4"/>
      <c r="Y417" s="4"/>
      <c r="Z417" s="4"/>
      <c r="AA417" s="4"/>
      <c r="AB417" s="9"/>
      <c r="AC417" s="9"/>
      <c r="AD417" s="9"/>
      <c r="AE417" s="9"/>
      <c r="AF417" s="9"/>
      <c r="AG417" s="9"/>
      <c r="AH417" s="9"/>
      <c r="AI417" s="9"/>
      <c r="AJ417" s="9"/>
      <c r="AK417" s="9"/>
      <c r="AL417" s="9"/>
      <c r="AM417" s="9"/>
      <c r="AN417" s="10"/>
      <c r="AO417" s="10"/>
      <c r="AP417" s="10"/>
      <c r="AQ417" s="9"/>
      <c r="AR417" s="1"/>
      <c r="AS417" s="7"/>
      <c r="AT417" s="4"/>
      <c r="AU417" s="3"/>
      <c r="AV417" s="3"/>
      <c r="AW417" s="2"/>
      <c r="AX417" s="4"/>
      <c r="AY417" s="7"/>
      <c r="AZ417" s="4"/>
      <c r="BA417" s="2"/>
      <c r="BB417" s="280"/>
      <c r="BC417" s="4"/>
      <c r="BD417" s="4"/>
      <c r="BE417" s="4"/>
      <c r="BF417" s="4"/>
      <c r="BG417" s="4"/>
      <c r="BH417" s="4"/>
      <c r="BI417" s="4"/>
      <c r="BJ417" s="4"/>
      <c r="BK417" s="4"/>
      <c r="BL417" s="4"/>
      <c r="BM417" s="2"/>
      <c r="BN417" s="4"/>
      <c r="BO417" s="4"/>
    </row>
    <row r="418" spans="1:67" ht="12.75">
      <c r="A418" s="4"/>
      <c r="B418" s="4"/>
      <c r="C418" s="4"/>
      <c r="D418" s="4"/>
      <c r="E418" s="4"/>
      <c r="F418" s="4"/>
      <c r="G418" s="4"/>
      <c r="H418" s="4"/>
      <c r="I418" s="4"/>
      <c r="J418" s="7"/>
      <c r="K418" s="4"/>
      <c r="L418" s="4"/>
      <c r="M418" s="4"/>
      <c r="N418" s="4"/>
      <c r="O418" s="315"/>
      <c r="P418" s="4"/>
      <c r="Q418" s="4"/>
      <c r="R418" s="4"/>
      <c r="S418" s="8"/>
      <c r="T418" s="4"/>
      <c r="U418" s="4"/>
      <c r="V418" s="4"/>
      <c r="W418" s="4"/>
      <c r="X418" s="4"/>
      <c r="Y418" s="4"/>
      <c r="Z418" s="4"/>
      <c r="AA418" s="4"/>
      <c r="AB418" s="9"/>
      <c r="AC418" s="9"/>
      <c r="AD418" s="9"/>
      <c r="AE418" s="9"/>
      <c r="AF418" s="9"/>
      <c r="AG418" s="9"/>
      <c r="AH418" s="9"/>
      <c r="AI418" s="9"/>
      <c r="AJ418" s="9"/>
      <c r="AK418" s="9"/>
      <c r="AL418" s="9"/>
      <c r="AM418" s="9"/>
      <c r="AN418" s="10"/>
      <c r="AO418" s="10"/>
      <c r="AP418" s="10"/>
      <c r="AQ418" s="9"/>
      <c r="AR418" s="1"/>
      <c r="AS418" s="7"/>
      <c r="AT418" s="4"/>
      <c r="AU418" s="3"/>
      <c r="AV418" s="3"/>
      <c r="AW418" s="2"/>
      <c r="AX418" s="4"/>
      <c r="AY418" s="7"/>
      <c r="AZ418" s="4"/>
      <c r="BA418" s="2"/>
      <c r="BB418" s="280"/>
      <c r="BC418" s="4"/>
      <c r="BD418" s="4"/>
      <c r="BE418" s="4"/>
      <c r="BF418" s="4"/>
      <c r="BG418" s="4"/>
      <c r="BH418" s="4"/>
      <c r="BI418" s="4"/>
      <c r="BJ418" s="4"/>
      <c r="BK418" s="4"/>
      <c r="BL418" s="4"/>
      <c r="BM418" s="2"/>
      <c r="BN418" s="4"/>
      <c r="BO418" s="4"/>
    </row>
    <row r="419" spans="1:67" ht="12.75">
      <c r="A419" s="4"/>
      <c r="B419" s="4"/>
      <c r="C419" s="4"/>
      <c r="D419" s="4"/>
      <c r="E419" s="4"/>
      <c r="F419" s="4"/>
      <c r="G419" s="4"/>
      <c r="H419" s="4"/>
      <c r="I419" s="4"/>
      <c r="J419" s="7"/>
      <c r="K419" s="4"/>
      <c r="L419" s="4"/>
      <c r="M419" s="4"/>
      <c r="N419" s="4"/>
      <c r="O419" s="315"/>
      <c r="P419" s="4"/>
      <c r="Q419" s="4"/>
      <c r="R419" s="4"/>
      <c r="S419" s="8"/>
      <c r="T419" s="4"/>
      <c r="U419" s="4"/>
      <c r="V419" s="4"/>
      <c r="W419" s="4"/>
      <c r="X419" s="4"/>
      <c r="Y419" s="4"/>
      <c r="Z419" s="4"/>
      <c r="AA419" s="4"/>
      <c r="AB419" s="9"/>
      <c r="AC419" s="9"/>
      <c r="AD419" s="9"/>
      <c r="AE419" s="9"/>
      <c r="AF419" s="9"/>
      <c r="AG419" s="9"/>
      <c r="AH419" s="9"/>
      <c r="AI419" s="9"/>
      <c r="AJ419" s="9"/>
      <c r="AK419" s="9"/>
      <c r="AL419" s="9"/>
      <c r="AM419" s="9"/>
      <c r="AN419" s="10"/>
      <c r="AO419" s="10"/>
      <c r="AP419" s="10"/>
      <c r="AQ419" s="9"/>
      <c r="AR419" s="1"/>
      <c r="AS419" s="7"/>
      <c r="AT419" s="4"/>
      <c r="AU419" s="3"/>
      <c r="AV419" s="3"/>
      <c r="AW419" s="2"/>
      <c r="AX419" s="4"/>
      <c r="AY419" s="7"/>
      <c r="AZ419" s="4"/>
      <c r="BA419" s="2"/>
      <c r="BB419" s="280"/>
      <c r="BC419" s="4"/>
      <c r="BD419" s="4"/>
      <c r="BE419" s="4"/>
      <c r="BF419" s="4"/>
      <c r="BG419" s="4"/>
      <c r="BH419" s="4"/>
      <c r="BI419" s="4"/>
      <c r="BJ419" s="4"/>
      <c r="BK419" s="4"/>
      <c r="BL419" s="4"/>
      <c r="BM419" s="2"/>
      <c r="BN419" s="4"/>
      <c r="BO419" s="4"/>
    </row>
    <row r="420" spans="1:67" ht="12.75">
      <c r="A420" s="4"/>
      <c r="B420" s="4"/>
      <c r="C420" s="4"/>
      <c r="D420" s="4"/>
      <c r="E420" s="4"/>
      <c r="F420" s="4"/>
      <c r="G420" s="4"/>
      <c r="H420" s="4"/>
      <c r="I420" s="4"/>
      <c r="J420" s="7"/>
      <c r="K420" s="4"/>
      <c r="L420" s="4"/>
      <c r="M420" s="4"/>
      <c r="N420" s="4"/>
      <c r="O420" s="315"/>
      <c r="P420" s="4"/>
      <c r="Q420" s="4"/>
      <c r="R420" s="4"/>
      <c r="S420" s="8"/>
      <c r="T420" s="4"/>
      <c r="U420" s="4"/>
      <c r="V420" s="4"/>
      <c r="W420" s="4"/>
      <c r="X420" s="4"/>
      <c r="Y420" s="4"/>
      <c r="Z420" s="4"/>
      <c r="AA420" s="4"/>
      <c r="AB420" s="9"/>
      <c r="AC420" s="9"/>
      <c r="AD420" s="9"/>
      <c r="AE420" s="9"/>
      <c r="AF420" s="9"/>
      <c r="AG420" s="9"/>
      <c r="AH420" s="9"/>
      <c r="AI420" s="9"/>
      <c r="AJ420" s="9"/>
      <c r="AK420" s="9"/>
      <c r="AL420" s="9"/>
      <c r="AM420" s="9"/>
      <c r="AN420" s="10"/>
      <c r="AO420" s="10"/>
      <c r="AP420" s="10"/>
      <c r="AQ420" s="9"/>
      <c r="AR420" s="1"/>
      <c r="AS420" s="7"/>
      <c r="AT420" s="4"/>
      <c r="AU420" s="3"/>
      <c r="AV420" s="3"/>
      <c r="AW420" s="2"/>
      <c r="AX420" s="4"/>
      <c r="AY420" s="7"/>
      <c r="AZ420" s="4"/>
      <c r="BA420" s="2"/>
      <c r="BB420" s="280"/>
      <c r="BC420" s="4"/>
      <c r="BD420" s="4"/>
      <c r="BE420" s="4"/>
      <c r="BF420" s="4"/>
      <c r="BG420" s="4"/>
      <c r="BH420" s="4"/>
      <c r="BI420" s="4"/>
      <c r="BJ420" s="4"/>
      <c r="BK420" s="4"/>
      <c r="BL420" s="4"/>
      <c r="BM420" s="2"/>
      <c r="BN420" s="4"/>
      <c r="BO420" s="4"/>
    </row>
    <row r="421" spans="1:67" ht="12.75">
      <c r="A421" s="4"/>
      <c r="B421" s="4"/>
      <c r="C421" s="4"/>
      <c r="D421" s="4"/>
      <c r="E421" s="4"/>
      <c r="F421" s="4"/>
      <c r="G421" s="4"/>
      <c r="H421" s="4"/>
      <c r="I421" s="4"/>
      <c r="J421" s="7"/>
      <c r="K421" s="4"/>
      <c r="L421" s="4"/>
      <c r="M421" s="4"/>
      <c r="N421" s="4"/>
      <c r="O421" s="315"/>
      <c r="P421" s="4"/>
      <c r="Q421" s="4"/>
      <c r="R421" s="4"/>
      <c r="S421" s="8"/>
      <c r="T421" s="4"/>
      <c r="U421" s="4"/>
      <c r="V421" s="4"/>
      <c r="W421" s="4"/>
      <c r="X421" s="4"/>
      <c r="Y421" s="4"/>
      <c r="Z421" s="4"/>
      <c r="AA421" s="4"/>
      <c r="AB421" s="9"/>
      <c r="AC421" s="9"/>
      <c r="AD421" s="9"/>
      <c r="AE421" s="9"/>
      <c r="AF421" s="9"/>
      <c r="AG421" s="9"/>
      <c r="AH421" s="9"/>
      <c r="AI421" s="9"/>
      <c r="AJ421" s="9"/>
      <c r="AK421" s="9"/>
      <c r="AL421" s="9"/>
      <c r="AM421" s="9"/>
      <c r="AN421" s="10"/>
      <c r="AO421" s="10"/>
      <c r="AP421" s="10"/>
      <c r="AQ421" s="9"/>
      <c r="AR421" s="1"/>
      <c r="AS421" s="7"/>
      <c r="AT421" s="4"/>
      <c r="AU421" s="3"/>
      <c r="AV421" s="3"/>
      <c r="AW421" s="2"/>
      <c r="AX421" s="4"/>
      <c r="AY421" s="7"/>
      <c r="AZ421" s="4"/>
      <c r="BA421" s="2"/>
      <c r="BB421" s="280"/>
      <c r="BC421" s="4"/>
      <c r="BD421" s="4"/>
      <c r="BE421" s="4"/>
      <c r="BF421" s="4"/>
      <c r="BG421" s="4"/>
      <c r="BH421" s="4"/>
      <c r="BI421" s="4"/>
      <c r="BJ421" s="4"/>
      <c r="BK421" s="4"/>
      <c r="BL421" s="4"/>
      <c r="BM421" s="2"/>
      <c r="BN421" s="4"/>
      <c r="BO421" s="4"/>
    </row>
    <row r="422" spans="1:67" ht="12.75">
      <c r="A422" s="4"/>
      <c r="B422" s="4"/>
      <c r="C422" s="4"/>
      <c r="D422" s="4"/>
      <c r="E422" s="4"/>
      <c r="F422" s="4"/>
      <c r="G422" s="4"/>
      <c r="H422" s="4"/>
      <c r="I422" s="4"/>
      <c r="J422" s="7"/>
      <c r="K422" s="4"/>
      <c r="L422" s="4"/>
      <c r="M422" s="4"/>
      <c r="N422" s="4"/>
      <c r="O422" s="315"/>
      <c r="P422" s="4"/>
      <c r="Q422" s="4"/>
      <c r="R422" s="4"/>
      <c r="S422" s="8"/>
      <c r="T422" s="4"/>
      <c r="U422" s="4"/>
      <c r="V422" s="4"/>
      <c r="W422" s="4"/>
      <c r="X422" s="4"/>
      <c r="Y422" s="4"/>
      <c r="Z422" s="4"/>
      <c r="AA422" s="4"/>
      <c r="AB422" s="9"/>
      <c r="AC422" s="9"/>
      <c r="AD422" s="9"/>
      <c r="AE422" s="9"/>
      <c r="AF422" s="9"/>
      <c r="AG422" s="9"/>
      <c r="AH422" s="9"/>
      <c r="AI422" s="9"/>
      <c r="AJ422" s="9"/>
      <c r="AK422" s="9"/>
      <c r="AL422" s="9"/>
      <c r="AM422" s="9"/>
      <c r="AN422" s="10"/>
      <c r="AO422" s="10"/>
      <c r="AP422" s="10"/>
      <c r="AQ422" s="9"/>
      <c r="AR422" s="1"/>
      <c r="AS422" s="7"/>
      <c r="AT422" s="4"/>
      <c r="AU422" s="3"/>
      <c r="AV422" s="3"/>
      <c r="AW422" s="2"/>
      <c r="AX422" s="4"/>
      <c r="AY422" s="7"/>
      <c r="AZ422" s="4"/>
      <c r="BA422" s="2"/>
      <c r="BB422" s="280"/>
      <c r="BC422" s="4"/>
      <c r="BD422" s="4"/>
      <c r="BE422" s="4"/>
      <c r="BF422" s="4"/>
      <c r="BG422" s="4"/>
      <c r="BH422" s="4"/>
      <c r="BI422" s="4"/>
      <c r="BJ422" s="4"/>
      <c r="BK422" s="4"/>
      <c r="BL422" s="4"/>
      <c r="BM422" s="2"/>
      <c r="BN422" s="4"/>
      <c r="BO422" s="4"/>
    </row>
    <row r="423" spans="1:67" ht="12.75">
      <c r="A423" s="4"/>
      <c r="B423" s="4"/>
      <c r="C423" s="4"/>
      <c r="D423" s="4"/>
      <c r="E423" s="4"/>
      <c r="F423" s="4"/>
      <c r="G423" s="4"/>
      <c r="H423" s="4"/>
      <c r="I423" s="4"/>
      <c r="J423" s="7"/>
      <c r="K423" s="4"/>
      <c r="L423" s="4"/>
      <c r="M423" s="4"/>
      <c r="N423" s="4"/>
      <c r="O423" s="315"/>
      <c r="P423" s="4"/>
      <c r="Q423" s="4"/>
      <c r="R423" s="4"/>
      <c r="S423" s="8"/>
      <c r="T423" s="4"/>
      <c r="U423" s="4"/>
      <c r="V423" s="4"/>
      <c r="W423" s="4"/>
      <c r="X423" s="4"/>
      <c r="Y423" s="4"/>
      <c r="Z423" s="4"/>
      <c r="AA423" s="4"/>
      <c r="AB423" s="9"/>
      <c r="AC423" s="9"/>
      <c r="AD423" s="9"/>
      <c r="AE423" s="9"/>
      <c r="AF423" s="9"/>
      <c r="AG423" s="9"/>
      <c r="AH423" s="9"/>
      <c r="AI423" s="9"/>
      <c r="AJ423" s="9"/>
      <c r="AK423" s="9"/>
      <c r="AL423" s="9"/>
      <c r="AM423" s="9"/>
      <c r="AN423" s="10"/>
      <c r="AO423" s="10"/>
      <c r="AP423" s="10"/>
      <c r="AQ423" s="9"/>
      <c r="AR423" s="1"/>
      <c r="AS423" s="7"/>
      <c r="AT423" s="4"/>
      <c r="AU423" s="3"/>
      <c r="AV423" s="3"/>
      <c r="AW423" s="2"/>
      <c r="AX423" s="4"/>
      <c r="AY423" s="7"/>
      <c r="AZ423" s="4"/>
      <c r="BA423" s="2"/>
      <c r="BB423" s="280"/>
      <c r="BC423" s="4"/>
      <c r="BD423" s="4"/>
      <c r="BE423" s="4"/>
      <c r="BF423" s="4"/>
      <c r="BG423" s="4"/>
      <c r="BH423" s="4"/>
      <c r="BI423" s="4"/>
      <c r="BJ423" s="4"/>
      <c r="BK423" s="4"/>
      <c r="BL423" s="4"/>
      <c r="BM423" s="2"/>
      <c r="BN423" s="4"/>
      <c r="BO423" s="4"/>
    </row>
    <row r="424" spans="1:67" ht="12.75">
      <c r="A424" s="4"/>
      <c r="B424" s="4"/>
      <c r="C424" s="4"/>
      <c r="D424" s="4"/>
      <c r="E424" s="4"/>
      <c r="F424" s="4"/>
      <c r="G424" s="4"/>
      <c r="H424" s="4"/>
      <c r="I424" s="4"/>
      <c r="J424" s="7"/>
      <c r="K424" s="4"/>
      <c r="L424" s="4"/>
      <c r="M424" s="4"/>
      <c r="N424" s="4"/>
      <c r="O424" s="315"/>
      <c r="P424" s="4"/>
      <c r="Q424" s="4"/>
      <c r="R424" s="4"/>
      <c r="S424" s="8"/>
      <c r="T424" s="4"/>
      <c r="U424" s="4"/>
      <c r="V424" s="4"/>
      <c r="W424" s="4"/>
      <c r="X424" s="4"/>
      <c r="Y424" s="4"/>
      <c r="Z424" s="4"/>
      <c r="AA424" s="4"/>
      <c r="AB424" s="9"/>
      <c r="AC424" s="9"/>
      <c r="AD424" s="9"/>
      <c r="AE424" s="9"/>
      <c r="AF424" s="9"/>
      <c r="AG424" s="9"/>
      <c r="AH424" s="9"/>
      <c r="AI424" s="9"/>
      <c r="AJ424" s="9"/>
      <c r="AK424" s="9"/>
      <c r="AL424" s="9"/>
      <c r="AM424" s="9"/>
      <c r="AN424" s="10"/>
      <c r="AO424" s="10"/>
      <c r="AP424" s="10"/>
      <c r="AQ424" s="9"/>
      <c r="AR424" s="1"/>
      <c r="AS424" s="7"/>
      <c r="AT424" s="4"/>
      <c r="AU424" s="3"/>
      <c r="AV424" s="3"/>
      <c r="AW424" s="2"/>
      <c r="AX424" s="4"/>
      <c r="AY424" s="7"/>
      <c r="AZ424" s="4"/>
      <c r="BA424" s="2"/>
      <c r="BB424" s="280"/>
      <c r="BC424" s="4"/>
      <c r="BD424" s="4"/>
      <c r="BE424" s="4"/>
      <c r="BF424" s="4"/>
      <c r="BG424" s="4"/>
      <c r="BH424" s="4"/>
      <c r="BI424" s="4"/>
      <c r="BJ424" s="4"/>
      <c r="BK424" s="4"/>
      <c r="BL424" s="4"/>
      <c r="BM424" s="2"/>
      <c r="BN424" s="4"/>
      <c r="BO424" s="4"/>
    </row>
    <row r="425" spans="1:67" ht="12.75">
      <c r="A425" s="4"/>
      <c r="B425" s="4"/>
      <c r="C425" s="4"/>
      <c r="D425" s="4"/>
      <c r="E425" s="4"/>
      <c r="F425" s="4"/>
      <c r="G425" s="4"/>
      <c r="H425" s="4"/>
      <c r="I425" s="4"/>
      <c r="J425" s="7"/>
      <c r="K425" s="4"/>
      <c r="L425" s="4"/>
      <c r="M425" s="4"/>
      <c r="N425" s="4"/>
      <c r="O425" s="315"/>
      <c r="P425" s="4"/>
      <c r="Q425" s="4"/>
      <c r="R425" s="4"/>
      <c r="S425" s="8"/>
      <c r="T425" s="4"/>
      <c r="U425" s="4"/>
      <c r="V425" s="4"/>
      <c r="W425" s="4"/>
      <c r="X425" s="4"/>
      <c r="Y425" s="4"/>
      <c r="Z425" s="4"/>
      <c r="AA425" s="4"/>
      <c r="AB425" s="9"/>
      <c r="AC425" s="9"/>
      <c r="AD425" s="9"/>
      <c r="AE425" s="9"/>
      <c r="AF425" s="9"/>
      <c r="AG425" s="9"/>
      <c r="AH425" s="9"/>
      <c r="AI425" s="9"/>
      <c r="AJ425" s="9"/>
      <c r="AK425" s="9"/>
      <c r="AL425" s="9"/>
      <c r="AM425" s="9"/>
      <c r="AN425" s="10"/>
      <c r="AO425" s="10"/>
      <c r="AP425" s="10"/>
      <c r="AQ425" s="9"/>
      <c r="AR425" s="1"/>
      <c r="AS425" s="7"/>
      <c r="AT425" s="4"/>
      <c r="AU425" s="3"/>
      <c r="AV425" s="3"/>
      <c r="AW425" s="2"/>
      <c r="AX425" s="4"/>
      <c r="AY425" s="7"/>
      <c r="AZ425" s="4"/>
      <c r="BA425" s="2"/>
      <c r="BB425" s="280"/>
      <c r="BC425" s="4"/>
      <c r="BD425" s="4"/>
      <c r="BE425" s="4"/>
      <c r="BF425" s="4"/>
      <c r="BG425" s="4"/>
      <c r="BH425" s="4"/>
      <c r="BI425" s="4"/>
      <c r="BJ425" s="4"/>
      <c r="BK425" s="4"/>
      <c r="BL425" s="4"/>
      <c r="BM425" s="2"/>
      <c r="BN425" s="4"/>
      <c r="BO425" s="4"/>
    </row>
    <row r="426" spans="1:67" ht="12.75">
      <c r="A426" s="4"/>
      <c r="B426" s="4"/>
      <c r="C426" s="4"/>
      <c r="D426" s="4"/>
      <c r="E426" s="4"/>
      <c r="F426" s="4"/>
      <c r="G426" s="4"/>
      <c r="H426" s="4"/>
      <c r="I426" s="4"/>
      <c r="J426" s="7"/>
      <c r="K426" s="4"/>
      <c r="L426" s="4"/>
      <c r="M426" s="4"/>
      <c r="N426" s="4"/>
      <c r="O426" s="315"/>
      <c r="P426" s="4"/>
      <c r="Q426" s="4"/>
      <c r="R426" s="4"/>
      <c r="S426" s="8"/>
      <c r="T426" s="4"/>
      <c r="U426" s="4"/>
      <c r="V426" s="4"/>
      <c r="W426" s="4"/>
      <c r="X426" s="4"/>
      <c r="Y426" s="4"/>
      <c r="Z426" s="4"/>
      <c r="AA426" s="4"/>
      <c r="AB426" s="9"/>
      <c r="AC426" s="9"/>
      <c r="AD426" s="9"/>
      <c r="AE426" s="9"/>
      <c r="AF426" s="9"/>
      <c r="AG426" s="9"/>
      <c r="AH426" s="9"/>
      <c r="AI426" s="9"/>
      <c r="AJ426" s="9"/>
      <c r="AK426" s="9"/>
      <c r="AL426" s="9"/>
      <c r="AM426" s="9"/>
      <c r="AN426" s="10"/>
      <c r="AO426" s="10"/>
      <c r="AP426" s="10"/>
      <c r="AQ426" s="9"/>
      <c r="AR426" s="1"/>
      <c r="AS426" s="7"/>
      <c r="AT426" s="4"/>
      <c r="AU426" s="3"/>
      <c r="AV426" s="3"/>
      <c r="AW426" s="2"/>
      <c r="AX426" s="4"/>
      <c r="AY426" s="7"/>
      <c r="AZ426" s="4"/>
      <c r="BA426" s="2"/>
      <c r="BB426" s="280"/>
      <c r="BC426" s="4"/>
      <c r="BD426" s="4"/>
      <c r="BE426" s="4"/>
      <c r="BF426" s="4"/>
      <c r="BG426" s="4"/>
      <c r="BH426" s="4"/>
      <c r="BI426" s="4"/>
      <c r="BJ426" s="4"/>
      <c r="BK426" s="4"/>
      <c r="BL426" s="4"/>
      <c r="BM426" s="2"/>
      <c r="BN426" s="4"/>
      <c r="BO426" s="4"/>
    </row>
    <row r="427" spans="1:67" ht="12.75">
      <c r="A427" s="4"/>
      <c r="B427" s="4"/>
      <c r="C427" s="4"/>
      <c r="D427" s="4"/>
      <c r="E427" s="4"/>
      <c r="F427" s="4"/>
      <c r="G427" s="4"/>
      <c r="H427" s="4"/>
      <c r="I427" s="4"/>
      <c r="J427" s="7"/>
      <c r="K427" s="4"/>
      <c r="L427" s="4"/>
      <c r="M427" s="4"/>
      <c r="N427" s="4"/>
      <c r="O427" s="315"/>
      <c r="P427" s="4"/>
      <c r="Q427" s="4"/>
      <c r="R427" s="4"/>
      <c r="S427" s="8"/>
      <c r="T427" s="4"/>
      <c r="U427" s="4"/>
      <c r="V427" s="4"/>
      <c r="W427" s="4"/>
      <c r="X427" s="4"/>
      <c r="Y427" s="4"/>
      <c r="Z427" s="4"/>
      <c r="AA427" s="4"/>
      <c r="AB427" s="9"/>
      <c r="AC427" s="9"/>
      <c r="AD427" s="9"/>
      <c r="AE427" s="9"/>
      <c r="AF427" s="9"/>
      <c r="AG427" s="9"/>
      <c r="AH427" s="9"/>
      <c r="AI427" s="9"/>
      <c r="AJ427" s="9"/>
      <c r="AK427" s="9"/>
      <c r="AL427" s="9"/>
      <c r="AM427" s="9"/>
      <c r="AN427" s="10"/>
      <c r="AO427" s="10"/>
      <c r="AP427" s="10"/>
      <c r="AQ427" s="9"/>
      <c r="AR427" s="1"/>
      <c r="AS427" s="7"/>
      <c r="AT427" s="4"/>
      <c r="AU427" s="3"/>
      <c r="AV427" s="3"/>
      <c r="AW427" s="2"/>
      <c r="AX427" s="4"/>
      <c r="AY427" s="7"/>
      <c r="AZ427" s="4"/>
      <c r="BA427" s="2"/>
      <c r="BB427" s="280"/>
      <c r="BC427" s="4"/>
      <c r="BD427" s="4"/>
      <c r="BE427" s="4"/>
      <c r="BF427" s="4"/>
      <c r="BG427" s="4"/>
      <c r="BH427" s="4"/>
      <c r="BI427" s="4"/>
      <c r="BJ427" s="4"/>
      <c r="BK427" s="4"/>
      <c r="BL427" s="4"/>
      <c r="BM427" s="2"/>
      <c r="BN427" s="4"/>
      <c r="BO427" s="4"/>
    </row>
    <row r="428" spans="1:67" ht="12.75">
      <c r="A428" s="4"/>
      <c r="B428" s="4"/>
      <c r="C428" s="4"/>
      <c r="D428" s="4"/>
      <c r="E428" s="4"/>
      <c r="F428" s="4"/>
      <c r="G428" s="4"/>
      <c r="H428" s="4"/>
      <c r="I428" s="4"/>
      <c r="J428" s="7"/>
      <c r="K428" s="4"/>
      <c r="L428" s="4"/>
      <c r="M428" s="4"/>
      <c r="N428" s="4"/>
      <c r="O428" s="315"/>
      <c r="P428" s="4"/>
      <c r="Q428" s="4"/>
      <c r="R428" s="4"/>
      <c r="S428" s="8"/>
      <c r="T428" s="4"/>
      <c r="U428" s="4"/>
      <c r="V428" s="4"/>
      <c r="W428" s="4"/>
      <c r="X428" s="4"/>
      <c r="Y428" s="4"/>
      <c r="Z428" s="4"/>
      <c r="AA428" s="4"/>
      <c r="AB428" s="9"/>
      <c r="AC428" s="9"/>
      <c r="AD428" s="9"/>
      <c r="AE428" s="9"/>
      <c r="AF428" s="9"/>
      <c r="AG428" s="9"/>
      <c r="AH428" s="9"/>
      <c r="AI428" s="9"/>
      <c r="AJ428" s="9"/>
      <c r="AK428" s="9"/>
      <c r="AL428" s="9"/>
      <c r="AM428" s="9"/>
      <c r="AN428" s="10"/>
      <c r="AO428" s="10"/>
      <c r="AP428" s="10"/>
      <c r="AQ428" s="9"/>
      <c r="AR428" s="1"/>
      <c r="AS428" s="7"/>
      <c r="AT428" s="4"/>
      <c r="AU428" s="3"/>
      <c r="AV428" s="3"/>
      <c r="AW428" s="2"/>
      <c r="AX428" s="4"/>
      <c r="AY428" s="7"/>
      <c r="AZ428" s="4"/>
      <c r="BA428" s="2"/>
      <c r="BB428" s="280"/>
      <c r="BC428" s="4"/>
      <c r="BD428" s="4"/>
      <c r="BE428" s="4"/>
      <c r="BF428" s="4"/>
      <c r="BG428" s="4"/>
      <c r="BH428" s="4"/>
      <c r="BI428" s="4"/>
      <c r="BJ428" s="4"/>
      <c r="BK428" s="4"/>
      <c r="BL428" s="4"/>
      <c r="BM428" s="2"/>
      <c r="BN428" s="4"/>
      <c r="BO428" s="4"/>
    </row>
    <row r="429" spans="1:67" ht="12.75">
      <c r="A429" s="4"/>
      <c r="B429" s="4"/>
      <c r="C429" s="4"/>
      <c r="D429" s="4"/>
      <c r="E429" s="4"/>
      <c r="F429" s="4"/>
      <c r="G429" s="4"/>
      <c r="H429" s="4"/>
      <c r="I429" s="4"/>
      <c r="J429" s="7"/>
      <c r="K429" s="4"/>
      <c r="L429" s="4"/>
      <c r="M429" s="4"/>
      <c r="N429" s="4"/>
      <c r="O429" s="315"/>
      <c r="P429" s="4"/>
      <c r="Q429" s="4"/>
      <c r="R429" s="4"/>
      <c r="S429" s="8"/>
      <c r="T429" s="4"/>
      <c r="U429" s="4"/>
      <c r="V429" s="4"/>
      <c r="W429" s="4"/>
      <c r="X429" s="4"/>
      <c r="Y429" s="4"/>
      <c r="Z429" s="4"/>
      <c r="AA429" s="4"/>
      <c r="AB429" s="9"/>
      <c r="AC429" s="9"/>
      <c r="AD429" s="9"/>
      <c r="AE429" s="9"/>
      <c r="AF429" s="9"/>
      <c r="AG429" s="9"/>
      <c r="AH429" s="9"/>
      <c r="AI429" s="9"/>
      <c r="AJ429" s="9"/>
      <c r="AK429" s="9"/>
      <c r="AL429" s="9"/>
      <c r="AM429" s="9"/>
      <c r="AN429" s="10"/>
      <c r="AO429" s="10"/>
      <c r="AP429" s="10"/>
      <c r="AQ429" s="9"/>
      <c r="AR429" s="1"/>
      <c r="AS429" s="7"/>
      <c r="AT429" s="4"/>
      <c r="AU429" s="3"/>
      <c r="AV429" s="3"/>
      <c r="AW429" s="2"/>
      <c r="AX429" s="4"/>
      <c r="AY429" s="7"/>
      <c r="AZ429" s="4"/>
      <c r="BA429" s="2"/>
      <c r="BB429" s="280"/>
      <c r="BC429" s="4"/>
      <c r="BD429" s="4"/>
      <c r="BE429" s="4"/>
      <c r="BF429" s="4"/>
      <c r="BG429" s="4"/>
      <c r="BH429" s="4"/>
      <c r="BI429" s="4"/>
      <c r="BJ429" s="4"/>
      <c r="BK429" s="4"/>
      <c r="BL429" s="4"/>
      <c r="BM429" s="2"/>
      <c r="BN429" s="4"/>
      <c r="BO429" s="4"/>
    </row>
    <row r="430" spans="1:67" ht="12.75">
      <c r="A430" s="4"/>
      <c r="B430" s="4"/>
      <c r="C430" s="4"/>
      <c r="D430" s="4"/>
      <c r="E430" s="4"/>
      <c r="F430" s="4"/>
      <c r="G430" s="4"/>
      <c r="H430" s="4"/>
      <c r="I430" s="4"/>
      <c r="J430" s="7"/>
      <c r="K430" s="4"/>
      <c r="L430" s="4"/>
      <c r="M430" s="4"/>
      <c r="N430" s="4"/>
      <c r="O430" s="315"/>
      <c r="P430" s="4"/>
      <c r="Q430" s="4"/>
      <c r="R430" s="4"/>
      <c r="S430" s="8"/>
      <c r="T430" s="4"/>
      <c r="U430" s="4"/>
      <c r="V430" s="4"/>
      <c r="W430" s="4"/>
      <c r="X430" s="4"/>
      <c r="Y430" s="4"/>
      <c r="Z430" s="4"/>
      <c r="AA430" s="4"/>
      <c r="AB430" s="9"/>
      <c r="AC430" s="9"/>
      <c r="AD430" s="9"/>
      <c r="AE430" s="9"/>
      <c r="AF430" s="9"/>
      <c r="AG430" s="9"/>
      <c r="AH430" s="9"/>
      <c r="AI430" s="9"/>
      <c r="AJ430" s="9"/>
      <c r="AK430" s="9"/>
      <c r="AL430" s="9"/>
      <c r="AM430" s="9"/>
      <c r="AN430" s="10"/>
      <c r="AO430" s="10"/>
      <c r="AP430" s="10"/>
      <c r="AQ430" s="9"/>
      <c r="AR430" s="1"/>
      <c r="AS430" s="7"/>
      <c r="AT430" s="4"/>
      <c r="AU430" s="3"/>
      <c r="AV430" s="3"/>
      <c r="AW430" s="2"/>
      <c r="AX430" s="4"/>
      <c r="AY430" s="7"/>
      <c r="AZ430" s="4"/>
      <c r="BA430" s="2"/>
      <c r="BB430" s="280"/>
      <c r="BC430" s="4"/>
      <c r="BD430" s="4"/>
      <c r="BE430" s="4"/>
      <c r="BF430" s="4"/>
      <c r="BG430" s="4"/>
      <c r="BH430" s="4"/>
      <c r="BI430" s="4"/>
      <c r="BJ430" s="4"/>
      <c r="BK430" s="4"/>
      <c r="BL430" s="4"/>
      <c r="BM430" s="2"/>
      <c r="BN430" s="4"/>
      <c r="BO430" s="4"/>
    </row>
    <row r="431" spans="1:67" ht="12.75">
      <c r="A431" s="4"/>
      <c r="B431" s="4"/>
      <c r="C431" s="4"/>
      <c r="D431" s="4"/>
      <c r="E431" s="4"/>
      <c r="F431" s="4"/>
      <c r="G431" s="4"/>
      <c r="H431" s="4"/>
      <c r="I431" s="4"/>
      <c r="J431" s="7"/>
      <c r="K431" s="4"/>
      <c r="L431" s="4"/>
      <c r="M431" s="4"/>
      <c r="N431" s="4"/>
      <c r="O431" s="315"/>
      <c r="P431" s="4"/>
      <c r="Q431" s="4"/>
      <c r="R431" s="4"/>
      <c r="S431" s="8"/>
      <c r="T431" s="4"/>
      <c r="U431" s="4"/>
      <c r="V431" s="4"/>
      <c r="W431" s="4"/>
      <c r="X431" s="4"/>
      <c r="Y431" s="4"/>
      <c r="Z431" s="4"/>
      <c r="AA431" s="4"/>
      <c r="AB431" s="9"/>
      <c r="AC431" s="9"/>
      <c r="AD431" s="9"/>
      <c r="AE431" s="9"/>
      <c r="AF431" s="9"/>
      <c r="AG431" s="9"/>
      <c r="AH431" s="9"/>
      <c r="AI431" s="9"/>
      <c r="AJ431" s="9"/>
      <c r="AK431" s="9"/>
      <c r="AL431" s="9"/>
      <c r="AM431" s="9"/>
      <c r="AN431" s="10"/>
      <c r="AO431" s="10"/>
      <c r="AP431" s="10"/>
      <c r="AQ431" s="9"/>
      <c r="AR431" s="1"/>
      <c r="AS431" s="7"/>
      <c r="AT431" s="4"/>
      <c r="AU431" s="3"/>
      <c r="AV431" s="3"/>
      <c r="AW431" s="2"/>
      <c r="AX431" s="4"/>
      <c r="AY431" s="7"/>
      <c r="AZ431" s="4"/>
      <c r="BA431" s="2"/>
      <c r="BB431" s="280"/>
      <c r="BC431" s="4"/>
      <c r="BD431" s="4"/>
      <c r="BE431" s="4"/>
      <c r="BF431" s="4"/>
      <c r="BG431" s="4"/>
      <c r="BH431" s="4"/>
      <c r="BI431" s="4"/>
      <c r="BJ431" s="4"/>
      <c r="BK431" s="4"/>
      <c r="BL431" s="4"/>
      <c r="BM431" s="2"/>
      <c r="BN431" s="4"/>
      <c r="BO431" s="4"/>
    </row>
    <row r="432" spans="1:67" ht="12.75">
      <c r="A432" s="4"/>
      <c r="B432" s="4"/>
      <c r="C432" s="4"/>
      <c r="D432" s="4"/>
      <c r="E432" s="4"/>
      <c r="F432" s="4"/>
      <c r="G432" s="4"/>
      <c r="H432" s="4"/>
      <c r="I432" s="4"/>
      <c r="J432" s="7"/>
      <c r="K432" s="4"/>
      <c r="L432" s="4"/>
      <c r="M432" s="4"/>
      <c r="N432" s="4"/>
      <c r="O432" s="315"/>
      <c r="P432" s="4"/>
      <c r="Q432" s="4"/>
      <c r="R432" s="4"/>
      <c r="S432" s="8"/>
      <c r="T432" s="4"/>
      <c r="U432" s="4"/>
      <c r="V432" s="4"/>
      <c r="W432" s="4"/>
      <c r="X432" s="4"/>
      <c r="Y432" s="4"/>
      <c r="Z432" s="4"/>
      <c r="AA432" s="4"/>
      <c r="AB432" s="9"/>
      <c r="AC432" s="9"/>
      <c r="AD432" s="9"/>
      <c r="AE432" s="9"/>
      <c r="AF432" s="9"/>
      <c r="AG432" s="9"/>
      <c r="AH432" s="9"/>
      <c r="AI432" s="9"/>
      <c r="AJ432" s="9"/>
      <c r="AK432" s="9"/>
      <c r="AL432" s="9"/>
      <c r="AM432" s="9"/>
      <c r="AN432" s="10"/>
      <c r="AO432" s="10"/>
      <c r="AP432" s="10"/>
      <c r="AQ432" s="9"/>
      <c r="AR432" s="1"/>
      <c r="AS432" s="7"/>
      <c r="AT432" s="4"/>
      <c r="AU432" s="3"/>
      <c r="AV432" s="3"/>
      <c r="AW432" s="2"/>
      <c r="AX432" s="4"/>
      <c r="AY432" s="7"/>
      <c r="AZ432" s="4"/>
      <c r="BA432" s="2"/>
      <c r="BB432" s="280"/>
      <c r="BC432" s="4"/>
      <c r="BD432" s="4"/>
      <c r="BE432" s="4"/>
      <c r="BF432" s="4"/>
      <c r="BG432" s="4"/>
      <c r="BH432" s="4"/>
      <c r="BI432" s="4"/>
      <c r="BJ432" s="4"/>
      <c r="BK432" s="4"/>
      <c r="BL432" s="4"/>
      <c r="BM432" s="2"/>
      <c r="BN432" s="4"/>
      <c r="BO432" s="4"/>
    </row>
    <row r="433" spans="1:67" ht="12.75">
      <c r="A433" s="4"/>
      <c r="B433" s="4"/>
      <c r="C433" s="4"/>
      <c r="D433" s="4"/>
      <c r="E433" s="4"/>
      <c r="F433" s="4"/>
      <c r="G433" s="4"/>
      <c r="H433" s="4"/>
      <c r="I433" s="4"/>
      <c r="J433" s="7"/>
      <c r="K433" s="4"/>
      <c r="L433" s="4"/>
      <c r="M433" s="4"/>
      <c r="N433" s="4"/>
      <c r="O433" s="315"/>
      <c r="P433" s="4"/>
      <c r="Q433" s="4"/>
      <c r="R433" s="4"/>
      <c r="S433" s="8"/>
      <c r="T433" s="4"/>
      <c r="U433" s="4"/>
      <c r="V433" s="4"/>
      <c r="W433" s="4"/>
      <c r="X433" s="4"/>
      <c r="Y433" s="4"/>
      <c r="Z433" s="4"/>
      <c r="AA433" s="4"/>
      <c r="AB433" s="9"/>
      <c r="AC433" s="9"/>
      <c r="AD433" s="9"/>
      <c r="AE433" s="9"/>
      <c r="AF433" s="9"/>
      <c r="AG433" s="9"/>
      <c r="AH433" s="9"/>
      <c r="AI433" s="9"/>
      <c r="AJ433" s="9"/>
      <c r="AK433" s="9"/>
      <c r="AL433" s="9"/>
      <c r="AM433" s="9"/>
      <c r="AN433" s="10"/>
      <c r="AO433" s="10"/>
      <c r="AP433" s="10"/>
      <c r="AQ433" s="9"/>
      <c r="AR433" s="1"/>
      <c r="AS433" s="7"/>
      <c r="AT433" s="4"/>
      <c r="AU433" s="3"/>
      <c r="AV433" s="3"/>
      <c r="AW433" s="2"/>
      <c r="AX433" s="4"/>
      <c r="AY433" s="7"/>
      <c r="AZ433" s="4"/>
      <c r="BA433" s="2"/>
      <c r="BB433" s="280"/>
      <c r="BC433" s="4"/>
      <c r="BD433" s="4"/>
      <c r="BE433" s="4"/>
      <c r="BF433" s="4"/>
      <c r="BG433" s="4"/>
      <c r="BH433" s="4"/>
      <c r="BI433" s="4"/>
      <c r="BJ433" s="4"/>
      <c r="BK433" s="4"/>
      <c r="BL433" s="4"/>
      <c r="BM433" s="2"/>
      <c r="BN433" s="4"/>
      <c r="BO433" s="4"/>
    </row>
    <row r="434" spans="1:67" ht="12.75">
      <c r="A434" s="4"/>
      <c r="B434" s="4"/>
      <c r="C434" s="4"/>
      <c r="D434" s="4"/>
      <c r="E434" s="4"/>
      <c r="F434" s="4"/>
      <c r="G434" s="4"/>
      <c r="H434" s="4"/>
      <c r="I434" s="4"/>
      <c r="J434" s="7"/>
      <c r="K434" s="4"/>
      <c r="L434" s="4"/>
      <c r="M434" s="4"/>
      <c r="N434" s="4"/>
      <c r="O434" s="315"/>
      <c r="P434" s="4"/>
      <c r="Q434" s="4"/>
      <c r="R434" s="4"/>
      <c r="S434" s="8"/>
      <c r="T434" s="4"/>
      <c r="U434" s="4"/>
      <c r="V434" s="4"/>
      <c r="W434" s="4"/>
      <c r="X434" s="4"/>
      <c r="Y434" s="4"/>
      <c r="Z434" s="4"/>
      <c r="AA434" s="4"/>
      <c r="AB434" s="9"/>
      <c r="AC434" s="9"/>
      <c r="AD434" s="9"/>
      <c r="AE434" s="9"/>
      <c r="AF434" s="9"/>
      <c r="AG434" s="9"/>
      <c r="AH434" s="9"/>
      <c r="AI434" s="9"/>
      <c r="AJ434" s="9"/>
      <c r="AK434" s="9"/>
      <c r="AL434" s="9"/>
      <c r="AM434" s="9"/>
      <c r="AN434" s="10"/>
      <c r="AO434" s="10"/>
      <c r="AP434" s="10"/>
      <c r="AQ434" s="9"/>
      <c r="AR434" s="1"/>
      <c r="AS434" s="7"/>
      <c r="AT434" s="4"/>
      <c r="AU434" s="3"/>
      <c r="AV434" s="3"/>
      <c r="AW434" s="2"/>
      <c r="AX434" s="4"/>
      <c r="AY434" s="7"/>
      <c r="AZ434" s="4"/>
      <c r="BA434" s="2"/>
      <c r="BB434" s="280"/>
      <c r="BC434" s="4"/>
      <c r="BD434" s="4"/>
      <c r="BE434" s="4"/>
      <c r="BF434" s="4"/>
      <c r="BG434" s="4"/>
      <c r="BH434" s="4"/>
      <c r="BI434" s="4"/>
      <c r="BJ434" s="4"/>
      <c r="BK434" s="4"/>
      <c r="BL434" s="4"/>
      <c r="BM434" s="2"/>
      <c r="BN434" s="4"/>
      <c r="BO434" s="4"/>
    </row>
    <row r="435" spans="1:67" ht="12.75">
      <c r="A435" s="4"/>
      <c r="B435" s="4"/>
      <c r="C435" s="4"/>
      <c r="D435" s="4"/>
      <c r="E435" s="4"/>
      <c r="F435" s="4"/>
      <c r="G435" s="4"/>
      <c r="H435" s="4"/>
      <c r="I435" s="4"/>
      <c r="J435" s="7"/>
      <c r="K435" s="4"/>
      <c r="L435" s="4"/>
      <c r="M435" s="4"/>
      <c r="N435" s="4"/>
      <c r="O435" s="315"/>
      <c r="P435" s="4"/>
      <c r="Q435" s="4"/>
      <c r="R435" s="4"/>
      <c r="S435" s="8"/>
      <c r="T435" s="4"/>
      <c r="U435" s="4"/>
      <c r="V435" s="4"/>
      <c r="W435" s="4"/>
      <c r="X435" s="4"/>
      <c r="Y435" s="4"/>
      <c r="Z435" s="4"/>
      <c r="AA435" s="4"/>
      <c r="AB435" s="9"/>
      <c r="AC435" s="9"/>
      <c r="AD435" s="9"/>
      <c r="AE435" s="9"/>
      <c r="AF435" s="9"/>
      <c r="AG435" s="9"/>
      <c r="AH435" s="9"/>
      <c r="AI435" s="9"/>
      <c r="AJ435" s="9"/>
      <c r="AK435" s="9"/>
      <c r="AL435" s="9"/>
      <c r="AM435" s="9"/>
      <c r="AN435" s="10"/>
      <c r="AO435" s="10"/>
      <c r="AP435" s="10"/>
      <c r="AQ435" s="9"/>
      <c r="AR435" s="1"/>
      <c r="AS435" s="7"/>
      <c r="AT435" s="4"/>
      <c r="AU435" s="3"/>
      <c r="AV435" s="3"/>
      <c r="AW435" s="2"/>
      <c r="AX435" s="4"/>
      <c r="AY435" s="7"/>
      <c r="AZ435" s="4"/>
      <c r="BA435" s="2"/>
      <c r="BB435" s="280"/>
      <c r="BC435" s="4"/>
      <c r="BD435" s="4"/>
      <c r="BE435" s="4"/>
      <c r="BF435" s="4"/>
      <c r="BG435" s="4"/>
      <c r="BH435" s="4"/>
      <c r="BI435" s="4"/>
      <c r="BJ435" s="4"/>
      <c r="BK435" s="4"/>
      <c r="BL435" s="4"/>
      <c r="BM435" s="2"/>
      <c r="BN435" s="4"/>
      <c r="BO435" s="4"/>
    </row>
    <row r="436" spans="1:67" ht="12.75">
      <c r="A436" s="4"/>
      <c r="B436" s="4"/>
      <c r="C436" s="4"/>
      <c r="D436" s="4"/>
      <c r="E436" s="4"/>
      <c r="F436" s="4"/>
      <c r="G436" s="4"/>
      <c r="H436" s="4"/>
      <c r="I436" s="4"/>
      <c r="J436" s="7"/>
      <c r="K436" s="4"/>
      <c r="L436" s="4"/>
      <c r="M436" s="4"/>
      <c r="N436" s="4"/>
      <c r="O436" s="315"/>
      <c r="P436" s="4"/>
      <c r="Q436" s="4"/>
      <c r="R436" s="4"/>
      <c r="S436" s="8"/>
      <c r="T436" s="4"/>
      <c r="U436" s="4"/>
      <c r="V436" s="4"/>
      <c r="W436" s="4"/>
      <c r="X436" s="4"/>
      <c r="Y436" s="4"/>
      <c r="Z436" s="4"/>
      <c r="AA436" s="4"/>
      <c r="AB436" s="9"/>
      <c r="AC436" s="9"/>
      <c r="AD436" s="9"/>
      <c r="AE436" s="9"/>
      <c r="AF436" s="9"/>
      <c r="AG436" s="9"/>
      <c r="AH436" s="9"/>
      <c r="AI436" s="9"/>
      <c r="AJ436" s="9"/>
      <c r="AK436" s="9"/>
      <c r="AL436" s="9"/>
      <c r="AM436" s="9"/>
      <c r="AN436" s="10"/>
      <c r="AO436" s="10"/>
      <c r="AP436" s="10"/>
      <c r="AQ436" s="9"/>
      <c r="AR436" s="1"/>
      <c r="AS436" s="7"/>
      <c r="AT436" s="4"/>
      <c r="AU436" s="3"/>
      <c r="AV436" s="3"/>
      <c r="AW436" s="2"/>
      <c r="AX436" s="4"/>
      <c r="AY436" s="7"/>
      <c r="AZ436" s="4"/>
      <c r="BA436" s="2"/>
      <c r="BB436" s="280"/>
      <c r="BC436" s="4"/>
      <c r="BD436" s="4"/>
      <c r="BE436" s="4"/>
      <c r="BF436" s="4"/>
      <c r="BG436" s="4"/>
      <c r="BH436" s="4"/>
      <c r="BI436" s="4"/>
      <c r="BJ436" s="4"/>
      <c r="BK436" s="4"/>
      <c r="BL436" s="4"/>
      <c r="BM436" s="2"/>
      <c r="BN436" s="4"/>
      <c r="BO436" s="4"/>
    </row>
    <row r="437" spans="1:67" ht="12.75">
      <c r="A437" s="4"/>
      <c r="B437" s="4"/>
      <c r="C437" s="4"/>
      <c r="D437" s="4"/>
      <c r="E437" s="4"/>
      <c r="F437" s="4"/>
      <c r="G437" s="4"/>
      <c r="H437" s="4"/>
      <c r="I437" s="4"/>
      <c r="J437" s="7"/>
      <c r="K437" s="4"/>
      <c r="L437" s="4"/>
      <c r="M437" s="4"/>
      <c r="N437" s="4"/>
      <c r="O437" s="315"/>
      <c r="P437" s="4"/>
      <c r="Q437" s="4"/>
      <c r="R437" s="4"/>
      <c r="S437" s="8"/>
      <c r="T437" s="4"/>
      <c r="U437" s="4"/>
      <c r="V437" s="4"/>
      <c r="W437" s="4"/>
      <c r="X437" s="4"/>
      <c r="Y437" s="4"/>
      <c r="Z437" s="4"/>
      <c r="AA437" s="4"/>
      <c r="AB437" s="9"/>
      <c r="AC437" s="9"/>
      <c r="AD437" s="9"/>
      <c r="AE437" s="9"/>
      <c r="AF437" s="9"/>
      <c r="AG437" s="9"/>
      <c r="AH437" s="9"/>
      <c r="AI437" s="9"/>
      <c r="AJ437" s="9"/>
      <c r="AK437" s="9"/>
      <c r="AL437" s="9"/>
      <c r="AM437" s="9"/>
      <c r="AN437" s="10"/>
      <c r="AO437" s="10"/>
      <c r="AP437" s="10"/>
      <c r="AQ437" s="9"/>
      <c r="AR437" s="1"/>
      <c r="AS437" s="7"/>
      <c r="AT437" s="4"/>
      <c r="AU437" s="3"/>
      <c r="AV437" s="3"/>
      <c r="AW437" s="2"/>
      <c r="AX437" s="4"/>
      <c r="AY437" s="7"/>
      <c r="AZ437" s="4"/>
      <c r="BA437" s="2"/>
      <c r="BB437" s="280"/>
      <c r="BC437" s="4"/>
      <c r="BD437" s="4"/>
      <c r="BE437" s="4"/>
      <c r="BF437" s="4"/>
      <c r="BG437" s="4"/>
      <c r="BH437" s="4"/>
      <c r="BI437" s="4"/>
      <c r="BJ437" s="4"/>
      <c r="BK437" s="4"/>
      <c r="BL437" s="4"/>
      <c r="BM437" s="2"/>
      <c r="BN437" s="4"/>
      <c r="BO437" s="4"/>
    </row>
    <row r="438" spans="1:67" ht="12.75">
      <c r="A438" s="4"/>
      <c r="B438" s="4"/>
      <c r="C438" s="4"/>
      <c r="D438" s="4"/>
      <c r="E438" s="4"/>
      <c r="F438" s="4"/>
      <c r="G438" s="4"/>
      <c r="H438" s="4"/>
      <c r="I438" s="4"/>
      <c r="J438" s="7"/>
      <c r="K438" s="4"/>
      <c r="L438" s="4"/>
      <c r="M438" s="4"/>
      <c r="N438" s="4"/>
      <c r="O438" s="315"/>
      <c r="P438" s="4"/>
      <c r="Q438" s="4"/>
      <c r="R438" s="4"/>
      <c r="S438" s="8"/>
      <c r="T438" s="4"/>
      <c r="U438" s="4"/>
      <c r="V438" s="4"/>
      <c r="W438" s="4"/>
      <c r="X438" s="4"/>
      <c r="Y438" s="4"/>
      <c r="Z438" s="4"/>
      <c r="AA438" s="4"/>
      <c r="AB438" s="9"/>
      <c r="AC438" s="9"/>
      <c r="AD438" s="9"/>
      <c r="AE438" s="9"/>
      <c r="AF438" s="9"/>
      <c r="AG438" s="9"/>
      <c r="AH438" s="9"/>
      <c r="AI438" s="9"/>
      <c r="AJ438" s="9"/>
      <c r="AK438" s="9"/>
      <c r="AL438" s="9"/>
      <c r="AM438" s="9"/>
      <c r="AN438" s="10"/>
      <c r="AO438" s="10"/>
      <c r="AP438" s="10"/>
      <c r="AQ438" s="9"/>
      <c r="AR438" s="1"/>
      <c r="AS438" s="7"/>
      <c r="AT438" s="4"/>
      <c r="AU438" s="3"/>
      <c r="AV438" s="3"/>
      <c r="AW438" s="2"/>
      <c r="AX438" s="4"/>
      <c r="AY438" s="7"/>
      <c r="AZ438" s="4"/>
      <c r="BA438" s="2"/>
      <c r="BB438" s="280"/>
      <c r="BC438" s="4"/>
      <c r="BD438" s="4"/>
      <c r="BE438" s="4"/>
      <c r="BF438" s="4"/>
      <c r="BG438" s="4"/>
      <c r="BH438" s="4"/>
      <c r="BI438" s="4"/>
      <c r="BJ438" s="4"/>
      <c r="BK438" s="4"/>
      <c r="BL438" s="4"/>
      <c r="BM438" s="2"/>
      <c r="BN438" s="4"/>
      <c r="BO438" s="4"/>
    </row>
    <row r="439" spans="1:67" ht="12.75">
      <c r="A439" s="4"/>
      <c r="B439" s="4"/>
      <c r="C439" s="4"/>
      <c r="D439" s="4"/>
      <c r="E439" s="4"/>
      <c r="F439" s="4"/>
      <c r="G439" s="4"/>
      <c r="H439" s="4"/>
      <c r="I439" s="4"/>
      <c r="J439" s="7"/>
      <c r="K439" s="4"/>
      <c r="L439" s="4"/>
      <c r="M439" s="4"/>
      <c r="N439" s="4"/>
      <c r="O439" s="315"/>
      <c r="P439" s="4"/>
      <c r="Q439" s="4"/>
      <c r="R439" s="4"/>
      <c r="S439" s="8"/>
      <c r="T439" s="4"/>
      <c r="U439" s="4"/>
      <c r="V439" s="4"/>
      <c r="W439" s="4"/>
      <c r="X439" s="4"/>
      <c r="Y439" s="4"/>
      <c r="Z439" s="4"/>
      <c r="AA439" s="4"/>
      <c r="AB439" s="9"/>
      <c r="AC439" s="9"/>
      <c r="AD439" s="9"/>
      <c r="AE439" s="9"/>
      <c r="AF439" s="9"/>
      <c r="AG439" s="9"/>
      <c r="AH439" s="9"/>
      <c r="AI439" s="9"/>
      <c r="AJ439" s="9"/>
      <c r="AK439" s="9"/>
      <c r="AL439" s="9"/>
      <c r="AM439" s="9"/>
      <c r="AN439" s="10"/>
      <c r="AO439" s="10"/>
      <c r="AP439" s="10"/>
      <c r="AQ439" s="9"/>
      <c r="AR439" s="1"/>
      <c r="AS439" s="7"/>
      <c r="AT439" s="4"/>
      <c r="AU439" s="3"/>
      <c r="AV439" s="3"/>
      <c r="AW439" s="2"/>
      <c r="AX439" s="4"/>
      <c r="AY439" s="7"/>
      <c r="AZ439" s="4"/>
      <c r="BA439" s="2"/>
      <c r="BB439" s="280"/>
      <c r="BC439" s="4"/>
      <c r="BD439" s="4"/>
      <c r="BE439" s="4"/>
      <c r="BF439" s="4"/>
      <c r="BG439" s="4"/>
      <c r="BH439" s="4"/>
      <c r="BI439" s="4"/>
      <c r="BJ439" s="4"/>
      <c r="BK439" s="4"/>
      <c r="BL439" s="4"/>
      <c r="BM439" s="2"/>
      <c r="BN439" s="4"/>
      <c r="BO439" s="4"/>
    </row>
    <row r="440" spans="1:67" ht="12.75">
      <c r="A440" s="4"/>
      <c r="B440" s="4"/>
      <c r="C440" s="4"/>
      <c r="D440" s="4"/>
      <c r="E440" s="4"/>
      <c r="F440" s="4"/>
      <c r="G440" s="4"/>
      <c r="H440" s="4"/>
      <c r="I440" s="4"/>
      <c r="J440" s="7"/>
      <c r="K440" s="4"/>
      <c r="L440" s="4"/>
      <c r="M440" s="4"/>
      <c r="N440" s="4"/>
      <c r="O440" s="315"/>
      <c r="P440" s="4"/>
      <c r="Q440" s="4"/>
      <c r="R440" s="4"/>
      <c r="S440" s="8"/>
      <c r="T440" s="4"/>
      <c r="U440" s="4"/>
      <c r="V440" s="4"/>
      <c r="W440" s="4"/>
      <c r="X440" s="4"/>
      <c r="Y440" s="4"/>
      <c r="Z440" s="4"/>
      <c r="AA440" s="4"/>
      <c r="AB440" s="9"/>
      <c r="AC440" s="9"/>
      <c r="AD440" s="9"/>
      <c r="AE440" s="9"/>
      <c r="AF440" s="9"/>
      <c r="AG440" s="9"/>
      <c r="AH440" s="9"/>
      <c r="AI440" s="9"/>
      <c r="AJ440" s="9"/>
      <c r="AK440" s="9"/>
      <c r="AL440" s="9"/>
      <c r="AM440" s="9"/>
      <c r="AN440" s="10"/>
      <c r="AO440" s="10"/>
      <c r="AP440" s="10"/>
      <c r="AQ440" s="9"/>
      <c r="AR440" s="1"/>
      <c r="AS440" s="7"/>
      <c r="AT440" s="4"/>
      <c r="AU440" s="3"/>
      <c r="AV440" s="3"/>
      <c r="AW440" s="2"/>
      <c r="AX440" s="4"/>
      <c r="AY440" s="7"/>
      <c r="AZ440" s="4"/>
      <c r="BA440" s="2"/>
      <c r="BB440" s="280"/>
      <c r="BC440" s="4"/>
      <c r="BD440" s="4"/>
      <c r="BE440" s="4"/>
      <c r="BF440" s="4"/>
      <c r="BG440" s="4"/>
      <c r="BH440" s="4"/>
      <c r="BI440" s="4"/>
      <c r="BJ440" s="4"/>
      <c r="BK440" s="4"/>
      <c r="BL440" s="4"/>
      <c r="BM440" s="2"/>
      <c r="BN440" s="4"/>
      <c r="BO440" s="4"/>
    </row>
    <row r="441" spans="1:67" ht="12.75">
      <c r="A441" s="4"/>
      <c r="B441" s="4"/>
      <c r="C441" s="4"/>
      <c r="D441" s="4"/>
      <c r="E441" s="4"/>
      <c r="F441" s="4"/>
      <c r="G441" s="4"/>
      <c r="H441" s="4"/>
      <c r="I441" s="4"/>
      <c r="J441" s="7"/>
      <c r="K441" s="4"/>
      <c r="L441" s="4"/>
      <c r="M441" s="4"/>
      <c r="N441" s="4"/>
      <c r="O441" s="315"/>
      <c r="P441" s="4"/>
      <c r="Q441" s="4"/>
      <c r="R441" s="4"/>
      <c r="S441" s="8"/>
      <c r="T441" s="4"/>
      <c r="U441" s="4"/>
      <c r="V441" s="4"/>
      <c r="W441" s="4"/>
      <c r="X441" s="4"/>
      <c r="Y441" s="4"/>
      <c r="Z441" s="4"/>
      <c r="AA441" s="4"/>
      <c r="AB441" s="9"/>
      <c r="AC441" s="9"/>
      <c r="AD441" s="9"/>
      <c r="AE441" s="9"/>
      <c r="AF441" s="9"/>
      <c r="AG441" s="9"/>
      <c r="AH441" s="9"/>
      <c r="AI441" s="9"/>
      <c r="AJ441" s="9"/>
      <c r="AK441" s="9"/>
      <c r="AL441" s="9"/>
      <c r="AM441" s="9"/>
      <c r="AN441" s="10"/>
      <c r="AO441" s="10"/>
      <c r="AP441" s="10"/>
      <c r="AQ441" s="9"/>
      <c r="AR441" s="1"/>
      <c r="AS441" s="7"/>
      <c r="AT441" s="4"/>
      <c r="AU441" s="3"/>
      <c r="AV441" s="3"/>
      <c r="AW441" s="2"/>
      <c r="AX441" s="4"/>
      <c r="AY441" s="7"/>
      <c r="AZ441" s="4"/>
      <c r="BA441" s="2"/>
      <c r="BB441" s="280"/>
      <c r="BC441" s="4"/>
      <c r="BD441" s="4"/>
      <c r="BE441" s="4"/>
      <c r="BF441" s="4"/>
      <c r="BG441" s="4"/>
      <c r="BH441" s="4"/>
      <c r="BI441" s="4"/>
      <c r="BJ441" s="4"/>
      <c r="BK441" s="4"/>
      <c r="BL441" s="4"/>
      <c r="BM441" s="2"/>
      <c r="BN441" s="4"/>
      <c r="BO441" s="4"/>
    </row>
    <row r="442" spans="1:67" ht="12.75">
      <c r="A442" s="4"/>
      <c r="B442" s="4"/>
      <c r="C442" s="4"/>
      <c r="D442" s="4"/>
      <c r="E442" s="4"/>
      <c r="F442" s="4"/>
      <c r="G442" s="4"/>
      <c r="H442" s="4"/>
      <c r="I442" s="4"/>
      <c r="J442" s="7"/>
      <c r="K442" s="4"/>
      <c r="L442" s="4"/>
      <c r="M442" s="4"/>
      <c r="N442" s="4"/>
      <c r="O442" s="315"/>
      <c r="P442" s="4"/>
      <c r="Q442" s="4"/>
      <c r="R442" s="4"/>
      <c r="S442" s="8"/>
      <c r="T442" s="4"/>
      <c r="U442" s="4"/>
      <c r="V442" s="4"/>
      <c r="W442" s="4"/>
      <c r="X442" s="4"/>
      <c r="Y442" s="4"/>
      <c r="Z442" s="4"/>
      <c r="AA442" s="4"/>
      <c r="AB442" s="9"/>
      <c r="AC442" s="9"/>
      <c r="AD442" s="9"/>
      <c r="AE442" s="9"/>
      <c r="AF442" s="9"/>
      <c r="AG442" s="9"/>
      <c r="AH442" s="9"/>
      <c r="AI442" s="9"/>
      <c r="AJ442" s="9"/>
      <c r="AK442" s="9"/>
      <c r="AL442" s="9"/>
      <c r="AM442" s="9"/>
      <c r="AN442" s="10"/>
      <c r="AO442" s="10"/>
      <c r="AP442" s="10"/>
      <c r="AQ442" s="9"/>
      <c r="AR442" s="1"/>
      <c r="AS442" s="7"/>
      <c r="AT442" s="4"/>
      <c r="AU442" s="3"/>
      <c r="AV442" s="3"/>
      <c r="AW442" s="2"/>
      <c r="AX442" s="4"/>
      <c r="AY442" s="7"/>
      <c r="AZ442" s="4"/>
      <c r="BA442" s="2"/>
      <c r="BB442" s="280"/>
      <c r="BC442" s="4"/>
      <c r="BD442" s="4"/>
      <c r="BE442" s="4"/>
      <c r="BF442" s="4"/>
      <c r="BG442" s="4"/>
      <c r="BH442" s="4"/>
      <c r="BI442" s="4"/>
      <c r="BJ442" s="4"/>
      <c r="BK442" s="4"/>
      <c r="BL442" s="4"/>
      <c r="BM442" s="2"/>
      <c r="BN442" s="4"/>
      <c r="BO442" s="4"/>
    </row>
    <row r="443" spans="1:67" ht="12.75">
      <c r="A443" s="4"/>
      <c r="B443" s="4"/>
      <c r="C443" s="4"/>
      <c r="D443" s="4"/>
      <c r="E443" s="4"/>
      <c r="F443" s="4"/>
      <c r="G443" s="4"/>
      <c r="H443" s="4"/>
      <c r="I443" s="4"/>
      <c r="J443" s="7"/>
      <c r="K443" s="4"/>
      <c r="L443" s="4"/>
      <c r="M443" s="4"/>
      <c r="N443" s="4"/>
      <c r="O443" s="315"/>
      <c r="P443" s="4"/>
      <c r="Q443" s="4"/>
      <c r="R443" s="4"/>
      <c r="S443" s="8"/>
      <c r="T443" s="4"/>
      <c r="U443" s="4"/>
      <c r="V443" s="4"/>
      <c r="W443" s="4"/>
      <c r="X443" s="4"/>
      <c r="Y443" s="4"/>
      <c r="Z443" s="4"/>
      <c r="AA443" s="4"/>
      <c r="AB443" s="9"/>
      <c r="AC443" s="9"/>
      <c r="AD443" s="9"/>
      <c r="AE443" s="9"/>
      <c r="AF443" s="9"/>
      <c r="AG443" s="9"/>
      <c r="AH443" s="9"/>
      <c r="AI443" s="9"/>
      <c r="AJ443" s="9"/>
      <c r="AK443" s="9"/>
      <c r="AL443" s="9"/>
      <c r="AM443" s="9"/>
      <c r="AN443" s="10"/>
      <c r="AO443" s="10"/>
      <c r="AP443" s="10"/>
      <c r="AQ443" s="9"/>
      <c r="AR443" s="1"/>
      <c r="AS443" s="7"/>
      <c r="AT443" s="4"/>
      <c r="AU443" s="3"/>
      <c r="AV443" s="3"/>
      <c r="AW443" s="2"/>
      <c r="AX443" s="4"/>
      <c r="AY443" s="7"/>
      <c r="AZ443" s="4"/>
      <c r="BA443" s="2"/>
      <c r="BB443" s="280"/>
      <c r="BC443" s="4"/>
      <c r="BD443" s="4"/>
      <c r="BE443" s="4"/>
      <c r="BF443" s="4"/>
      <c r="BG443" s="4"/>
      <c r="BH443" s="4"/>
      <c r="BI443" s="4"/>
      <c r="BJ443" s="4"/>
      <c r="BK443" s="4"/>
      <c r="BL443" s="4"/>
      <c r="BM443" s="2"/>
      <c r="BN443" s="4"/>
      <c r="BO443" s="4"/>
    </row>
    <row r="444" spans="1:67" ht="12.75">
      <c r="A444" s="4"/>
      <c r="B444" s="4"/>
      <c r="C444" s="4"/>
      <c r="D444" s="4"/>
      <c r="E444" s="4"/>
      <c r="F444" s="4"/>
      <c r="G444" s="4"/>
      <c r="H444" s="4"/>
      <c r="I444" s="4"/>
      <c r="J444" s="7"/>
      <c r="K444" s="4"/>
      <c r="L444" s="4"/>
      <c r="M444" s="4"/>
      <c r="N444" s="4"/>
      <c r="O444" s="315"/>
      <c r="P444" s="4"/>
      <c r="Q444" s="4"/>
      <c r="R444" s="4"/>
      <c r="S444" s="8"/>
      <c r="T444" s="4"/>
      <c r="U444" s="4"/>
      <c r="V444" s="4"/>
      <c r="W444" s="4"/>
      <c r="X444" s="4"/>
      <c r="Y444" s="4"/>
      <c r="Z444" s="4"/>
      <c r="AA444" s="4"/>
      <c r="AB444" s="9"/>
      <c r="AC444" s="9"/>
      <c r="AD444" s="9"/>
      <c r="AE444" s="9"/>
      <c r="AF444" s="9"/>
      <c r="AG444" s="9"/>
      <c r="AH444" s="9"/>
      <c r="AI444" s="9"/>
      <c r="AJ444" s="9"/>
      <c r="AK444" s="9"/>
      <c r="AL444" s="9"/>
      <c r="AM444" s="9"/>
      <c r="AN444" s="10"/>
      <c r="AO444" s="10"/>
      <c r="AP444" s="10"/>
      <c r="AQ444" s="9"/>
      <c r="AR444" s="1"/>
      <c r="AS444" s="7"/>
      <c r="AT444" s="4"/>
      <c r="AU444" s="3"/>
      <c r="AV444" s="3"/>
      <c r="AW444" s="2"/>
      <c r="AX444" s="4"/>
      <c r="AY444" s="7"/>
      <c r="AZ444" s="4"/>
      <c r="BA444" s="2"/>
      <c r="BB444" s="280"/>
      <c r="BC444" s="4"/>
      <c r="BD444" s="4"/>
      <c r="BE444" s="4"/>
      <c r="BF444" s="4"/>
      <c r="BG444" s="4"/>
      <c r="BH444" s="4"/>
      <c r="BI444" s="4"/>
      <c r="BJ444" s="4"/>
      <c r="BK444" s="4"/>
      <c r="BL444" s="4"/>
      <c r="BM444" s="2"/>
      <c r="BN444" s="4"/>
      <c r="BO444" s="4"/>
    </row>
    <row r="445" spans="1:67" ht="12.75">
      <c r="A445" s="4"/>
      <c r="B445" s="4"/>
      <c r="C445" s="4"/>
      <c r="D445" s="4"/>
      <c r="E445" s="4"/>
      <c r="F445" s="4"/>
      <c r="G445" s="4"/>
      <c r="H445" s="4"/>
      <c r="I445" s="4"/>
      <c r="J445" s="7"/>
      <c r="K445" s="4"/>
      <c r="L445" s="4"/>
      <c r="M445" s="4"/>
      <c r="N445" s="4"/>
      <c r="O445" s="315"/>
      <c r="P445" s="4"/>
      <c r="Q445" s="4"/>
      <c r="R445" s="4"/>
      <c r="S445" s="8"/>
      <c r="T445" s="4"/>
      <c r="U445" s="4"/>
      <c r="V445" s="4"/>
      <c r="W445" s="4"/>
      <c r="X445" s="4"/>
      <c r="Y445" s="4"/>
      <c r="Z445" s="4"/>
      <c r="AA445" s="4"/>
      <c r="AB445" s="9"/>
      <c r="AC445" s="9"/>
      <c r="AD445" s="9"/>
      <c r="AE445" s="9"/>
      <c r="AF445" s="9"/>
      <c r="AG445" s="9"/>
      <c r="AH445" s="9"/>
      <c r="AI445" s="9"/>
      <c r="AJ445" s="9"/>
      <c r="AK445" s="9"/>
      <c r="AL445" s="9"/>
      <c r="AM445" s="9"/>
      <c r="AN445" s="10"/>
      <c r="AO445" s="10"/>
      <c r="AP445" s="10"/>
      <c r="AQ445" s="9"/>
      <c r="AR445" s="1"/>
      <c r="AS445" s="7"/>
      <c r="AT445" s="4"/>
      <c r="AU445" s="3"/>
      <c r="AV445" s="3"/>
      <c r="AW445" s="2"/>
      <c r="AX445" s="4"/>
      <c r="AY445" s="7"/>
      <c r="AZ445" s="4"/>
      <c r="BA445" s="2"/>
      <c r="BB445" s="280"/>
      <c r="BC445" s="4"/>
      <c r="BD445" s="4"/>
      <c r="BE445" s="4"/>
      <c r="BF445" s="4"/>
      <c r="BG445" s="4"/>
      <c r="BH445" s="4"/>
      <c r="BI445" s="4"/>
      <c r="BJ445" s="4"/>
      <c r="BK445" s="4"/>
      <c r="BL445" s="4"/>
      <c r="BM445" s="2"/>
      <c r="BN445" s="4"/>
      <c r="BO445" s="4"/>
    </row>
    <row r="446" spans="1:67" ht="12.75">
      <c r="A446" s="4"/>
      <c r="B446" s="4"/>
      <c r="C446" s="4"/>
      <c r="D446" s="4"/>
      <c r="E446" s="4"/>
      <c r="F446" s="4"/>
      <c r="G446" s="4"/>
      <c r="H446" s="4"/>
      <c r="I446" s="4"/>
      <c r="J446" s="7"/>
      <c r="K446" s="4"/>
      <c r="L446" s="4"/>
      <c r="M446" s="4"/>
      <c r="N446" s="4"/>
      <c r="O446" s="315"/>
      <c r="P446" s="4"/>
      <c r="Q446" s="4"/>
      <c r="R446" s="4"/>
      <c r="S446" s="8"/>
      <c r="T446" s="4"/>
      <c r="U446" s="4"/>
      <c r="V446" s="4"/>
      <c r="W446" s="4"/>
      <c r="X446" s="4"/>
      <c r="Y446" s="4"/>
      <c r="Z446" s="4"/>
      <c r="AA446" s="4"/>
      <c r="AB446" s="9"/>
      <c r="AC446" s="9"/>
      <c r="AD446" s="9"/>
      <c r="AE446" s="9"/>
      <c r="AF446" s="9"/>
      <c r="AG446" s="9"/>
      <c r="AH446" s="9"/>
      <c r="AI446" s="9"/>
      <c r="AJ446" s="9"/>
      <c r="AK446" s="9"/>
      <c r="AL446" s="9"/>
      <c r="AM446" s="9"/>
      <c r="AN446" s="10"/>
      <c r="AO446" s="10"/>
      <c r="AP446" s="10"/>
      <c r="AQ446" s="9"/>
      <c r="AR446" s="1"/>
      <c r="AS446" s="7"/>
      <c r="AT446" s="4"/>
      <c r="AU446" s="3"/>
      <c r="AV446" s="3"/>
      <c r="AW446" s="2"/>
      <c r="AX446" s="4"/>
      <c r="AY446" s="7"/>
      <c r="AZ446" s="4"/>
      <c r="BA446" s="2"/>
      <c r="BB446" s="280"/>
      <c r="BC446" s="4"/>
      <c r="BD446" s="4"/>
      <c r="BE446" s="4"/>
      <c r="BF446" s="4"/>
      <c r="BG446" s="4"/>
      <c r="BH446" s="4"/>
      <c r="BI446" s="4"/>
      <c r="BJ446" s="4"/>
      <c r="BK446" s="4"/>
      <c r="BL446" s="4"/>
      <c r="BM446" s="2"/>
      <c r="BN446" s="4"/>
      <c r="BO446" s="4"/>
    </row>
    <row r="447" spans="1:67" ht="12.75">
      <c r="A447" s="4"/>
      <c r="B447" s="4"/>
      <c r="C447" s="4"/>
      <c r="D447" s="4"/>
      <c r="E447" s="4"/>
      <c r="F447" s="4"/>
      <c r="G447" s="4"/>
      <c r="H447" s="4"/>
      <c r="I447" s="4"/>
      <c r="J447" s="7"/>
      <c r="K447" s="4"/>
      <c r="L447" s="4"/>
      <c r="M447" s="4"/>
      <c r="N447" s="4"/>
      <c r="O447" s="315"/>
      <c r="P447" s="4"/>
      <c r="Q447" s="4"/>
      <c r="R447" s="4"/>
      <c r="S447" s="8"/>
      <c r="T447" s="4"/>
      <c r="U447" s="4"/>
      <c r="V447" s="4"/>
      <c r="W447" s="4"/>
      <c r="X447" s="4"/>
      <c r="Y447" s="4"/>
      <c r="Z447" s="4"/>
      <c r="AA447" s="4"/>
      <c r="AB447" s="9"/>
      <c r="AC447" s="9"/>
      <c r="AD447" s="9"/>
      <c r="AE447" s="9"/>
      <c r="AF447" s="9"/>
      <c r="AG447" s="9"/>
      <c r="AH447" s="9"/>
      <c r="AI447" s="9"/>
      <c r="AJ447" s="9"/>
      <c r="AK447" s="9"/>
      <c r="AL447" s="9"/>
      <c r="AM447" s="9"/>
      <c r="AN447" s="10"/>
      <c r="AO447" s="10"/>
      <c r="AP447" s="10"/>
      <c r="AQ447" s="9"/>
      <c r="AR447" s="1"/>
      <c r="AS447" s="7"/>
      <c r="AT447" s="4"/>
      <c r="AU447" s="3"/>
      <c r="AV447" s="3"/>
      <c r="AW447" s="2"/>
      <c r="AX447" s="4"/>
      <c r="AY447" s="7"/>
      <c r="AZ447" s="4"/>
      <c r="BA447" s="2"/>
      <c r="BB447" s="280"/>
      <c r="BC447" s="4"/>
      <c r="BD447" s="4"/>
      <c r="BE447" s="4"/>
      <c r="BF447" s="4"/>
      <c r="BG447" s="4"/>
      <c r="BH447" s="4"/>
      <c r="BI447" s="4"/>
      <c r="BJ447" s="4"/>
      <c r="BK447" s="4"/>
      <c r="BL447" s="4"/>
      <c r="BM447" s="2"/>
      <c r="BN447" s="4"/>
      <c r="BO447" s="4"/>
    </row>
    <row r="448" spans="1:67" ht="12.75">
      <c r="A448" s="4"/>
      <c r="B448" s="4"/>
      <c r="C448" s="4"/>
      <c r="D448" s="4"/>
      <c r="E448" s="4"/>
      <c r="F448" s="4"/>
      <c r="G448" s="4"/>
      <c r="H448" s="4"/>
      <c r="I448" s="4"/>
      <c r="J448" s="7"/>
      <c r="K448" s="4"/>
      <c r="L448" s="4"/>
      <c r="M448" s="4"/>
      <c r="N448" s="4"/>
      <c r="O448" s="315"/>
      <c r="P448" s="4"/>
      <c r="Q448" s="4"/>
      <c r="R448" s="4"/>
      <c r="S448" s="8"/>
      <c r="T448" s="4"/>
      <c r="U448" s="4"/>
      <c r="V448" s="4"/>
      <c r="W448" s="4"/>
      <c r="X448" s="4"/>
      <c r="Y448" s="4"/>
      <c r="Z448" s="4"/>
      <c r="AA448" s="4"/>
      <c r="AB448" s="9"/>
      <c r="AC448" s="9"/>
      <c r="AD448" s="9"/>
      <c r="AE448" s="9"/>
      <c r="AF448" s="9"/>
      <c r="AG448" s="9"/>
      <c r="AH448" s="9"/>
      <c r="AI448" s="9"/>
      <c r="AJ448" s="9"/>
      <c r="AK448" s="9"/>
      <c r="AL448" s="9"/>
      <c r="AM448" s="9"/>
      <c r="AN448" s="10"/>
      <c r="AO448" s="10"/>
      <c r="AP448" s="10"/>
      <c r="AQ448" s="9"/>
      <c r="AR448" s="1"/>
      <c r="AS448" s="7"/>
      <c r="AT448" s="4"/>
      <c r="AU448" s="3"/>
      <c r="AV448" s="3"/>
      <c r="AW448" s="2"/>
      <c r="AX448" s="4"/>
      <c r="AY448" s="7"/>
      <c r="AZ448" s="4"/>
      <c r="BA448" s="2"/>
      <c r="BB448" s="280"/>
      <c r="BC448" s="4"/>
      <c r="BD448" s="4"/>
      <c r="BE448" s="4"/>
      <c r="BF448" s="4"/>
      <c r="BG448" s="4"/>
      <c r="BH448" s="4"/>
      <c r="BI448" s="4"/>
      <c r="BJ448" s="4"/>
      <c r="BK448" s="4"/>
      <c r="BL448" s="4"/>
      <c r="BM448" s="2"/>
      <c r="BN448" s="4"/>
      <c r="BO448" s="4"/>
    </row>
    <row r="449" spans="1:67" ht="12.75">
      <c r="A449" s="4"/>
      <c r="B449" s="4"/>
      <c r="C449" s="4"/>
      <c r="D449" s="4"/>
      <c r="E449" s="4"/>
      <c r="F449" s="4"/>
      <c r="G449" s="4"/>
      <c r="H449" s="4"/>
      <c r="I449" s="4"/>
      <c r="J449" s="7"/>
      <c r="K449" s="4"/>
      <c r="L449" s="4"/>
      <c r="M449" s="4"/>
      <c r="N449" s="4"/>
      <c r="O449" s="315"/>
      <c r="P449" s="4"/>
      <c r="Q449" s="4"/>
      <c r="R449" s="4"/>
      <c r="S449" s="8"/>
      <c r="T449" s="4"/>
      <c r="U449" s="4"/>
      <c r="V449" s="4"/>
      <c r="W449" s="4"/>
      <c r="X449" s="4"/>
      <c r="Y449" s="4"/>
      <c r="Z449" s="4"/>
      <c r="AA449" s="4"/>
      <c r="AB449" s="9"/>
      <c r="AC449" s="9"/>
      <c r="AD449" s="9"/>
      <c r="AE449" s="9"/>
      <c r="AF449" s="9"/>
      <c r="AG449" s="9"/>
      <c r="AH449" s="9"/>
      <c r="AI449" s="9"/>
      <c r="AJ449" s="9"/>
      <c r="AK449" s="9"/>
      <c r="AL449" s="9"/>
      <c r="AM449" s="9"/>
      <c r="AN449" s="10"/>
      <c r="AO449" s="10"/>
      <c r="AP449" s="10"/>
      <c r="AQ449" s="9"/>
      <c r="AR449" s="1"/>
      <c r="AS449" s="7"/>
      <c r="AT449" s="4"/>
      <c r="AU449" s="3"/>
      <c r="AV449" s="3"/>
      <c r="AW449" s="2"/>
      <c r="AX449" s="4"/>
      <c r="AY449" s="7"/>
      <c r="AZ449" s="4"/>
      <c r="BA449" s="2"/>
      <c r="BB449" s="280"/>
      <c r="BC449" s="4"/>
      <c r="BD449" s="4"/>
      <c r="BE449" s="4"/>
      <c r="BF449" s="4"/>
      <c r="BG449" s="4"/>
      <c r="BH449" s="4"/>
      <c r="BI449" s="4"/>
      <c r="BJ449" s="4"/>
      <c r="BK449" s="4"/>
      <c r="BL449" s="4"/>
      <c r="BM449" s="2"/>
      <c r="BN449" s="4"/>
      <c r="BO449" s="4"/>
    </row>
    <row r="450" spans="1:67" ht="12.75">
      <c r="A450" s="4"/>
      <c r="B450" s="4"/>
      <c r="C450" s="4"/>
      <c r="D450" s="4"/>
      <c r="E450" s="4"/>
      <c r="F450" s="4"/>
      <c r="G450" s="4"/>
      <c r="H450" s="4"/>
      <c r="I450" s="4"/>
      <c r="J450" s="7"/>
      <c r="K450" s="4"/>
      <c r="L450" s="4"/>
      <c r="M450" s="4"/>
      <c r="N450" s="4"/>
      <c r="O450" s="315"/>
      <c r="P450" s="4"/>
      <c r="Q450" s="4"/>
      <c r="R450" s="4"/>
      <c r="S450" s="8"/>
      <c r="T450" s="4"/>
      <c r="U450" s="4"/>
      <c r="V450" s="4"/>
      <c r="W450" s="4"/>
      <c r="X450" s="4"/>
      <c r="Y450" s="4"/>
      <c r="Z450" s="4"/>
      <c r="AA450" s="4"/>
      <c r="AB450" s="9"/>
      <c r="AC450" s="9"/>
      <c r="AD450" s="9"/>
      <c r="AE450" s="9"/>
      <c r="AF450" s="9"/>
      <c r="AG450" s="9"/>
      <c r="AH450" s="9"/>
      <c r="AI450" s="9"/>
      <c r="AJ450" s="9"/>
      <c r="AK450" s="9"/>
      <c r="AL450" s="9"/>
      <c r="AM450" s="9"/>
      <c r="AN450" s="10"/>
      <c r="AO450" s="10"/>
      <c r="AP450" s="10"/>
      <c r="AQ450" s="9"/>
      <c r="AR450" s="1"/>
      <c r="AS450" s="7"/>
      <c r="AT450" s="4"/>
      <c r="AU450" s="3"/>
      <c r="AV450" s="3"/>
      <c r="AW450" s="2"/>
      <c r="AX450" s="4"/>
      <c r="AY450" s="7"/>
      <c r="AZ450" s="4"/>
      <c r="BA450" s="2"/>
      <c r="BB450" s="280"/>
      <c r="BC450" s="4"/>
      <c r="BD450" s="4"/>
      <c r="BE450" s="4"/>
      <c r="BF450" s="4"/>
      <c r="BG450" s="4"/>
      <c r="BH450" s="4"/>
      <c r="BI450" s="4"/>
      <c r="BJ450" s="4"/>
      <c r="BK450" s="4"/>
      <c r="BL450" s="4"/>
      <c r="BM450" s="2"/>
      <c r="BN450" s="4"/>
      <c r="BO450" s="4"/>
    </row>
    <row r="451" spans="1:67" ht="12.75">
      <c r="A451" s="4"/>
      <c r="B451" s="4"/>
      <c r="C451" s="4"/>
      <c r="D451" s="4"/>
      <c r="E451" s="4"/>
      <c r="F451" s="4"/>
      <c r="G451" s="4"/>
      <c r="H451" s="4"/>
      <c r="I451" s="4"/>
      <c r="J451" s="7"/>
      <c r="K451" s="4"/>
      <c r="L451" s="4"/>
      <c r="M451" s="4"/>
      <c r="N451" s="4"/>
      <c r="O451" s="315"/>
      <c r="P451" s="4"/>
      <c r="Q451" s="4"/>
      <c r="R451" s="4"/>
      <c r="S451" s="8"/>
      <c r="T451" s="4"/>
      <c r="U451" s="4"/>
      <c r="V451" s="4"/>
      <c r="W451" s="4"/>
      <c r="X451" s="4"/>
      <c r="Y451" s="4"/>
      <c r="Z451" s="4"/>
      <c r="AA451" s="4"/>
      <c r="AB451" s="9"/>
      <c r="AC451" s="9"/>
      <c r="AD451" s="9"/>
      <c r="AE451" s="9"/>
      <c r="AF451" s="9"/>
      <c r="AG451" s="9"/>
      <c r="AH451" s="9"/>
      <c r="AI451" s="9"/>
      <c r="AJ451" s="9"/>
      <c r="AK451" s="9"/>
      <c r="AL451" s="9"/>
      <c r="AM451" s="9"/>
      <c r="AN451" s="10"/>
      <c r="AO451" s="10"/>
      <c r="AP451" s="10"/>
      <c r="AQ451" s="9"/>
      <c r="AR451" s="1"/>
      <c r="AS451" s="7"/>
      <c r="AT451" s="4"/>
      <c r="AU451" s="3"/>
      <c r="AV451" s="3"/>
      <c r="AW451" s="2"/>
      <c r="AX451" s="4"/>
      <c r="AY451" s="7"/>
      <c r="AZ451" s="4"/>
      <c r="BA451" s="2"/>
      <c r="BB451" s="280"/>
      <c r="BC451" s="4"/>
      <c r="BD451" s="4"/>
      <c r="BE451" s="4"/>
      <c r="BF451" s="4"/>
      <c r="BG451" s="4"/>
      <c r="BH451" s="4"/>
      <c r="BI451" s="4"/>
      <c r="BJ451" s="4"/>
      <c r="BK451" s="4"/>
      <c r="BL451" s="4"/>
      <c r="BM451" s="2"/>
      <c r="BN451" s="4"/>
      <c r="BO451" s="4"/>
    </row>
    <row r="452" spans="1:67" ht="12.75">
      <c r="A452" s="4"/>
      <c r="B452" s="4"/>
      <c r="C452" s="4"/>
      <c r="D452" s="4"/>
      <c r="E452" s="4"/>
      <c r="F452" s="4"/>
      <c r="G452" s="4"/>
      <c r="H452" s="4"/>
      <c r="I452" s="4"/>
      <c r="J452" s="7"/>
      <c r="K452" s="4"/>
      <c r="L452" s="4"/>
      <c r="M452" s="4"/>
      <c r="N452" s="4"/>
      <c r="O452" s="315"/>
      <c r="P452" s="4"/>
      <c r="Q452" s="4"/>
      <c r="R452" s="4"/>
      <c r="S452" s="8"/>
      <c r="T452" s="4"/>
      <c r="U452" s="4"/>
      <c r="V452" s="4"/>
      <c r="W452" s="4"/>
      <c r="X452" s="4"/>
      <c r="Y452" s="4"/>
      <c r="Z452" s="4"/>
      <c r="AA452" s="4"/>
      <c r="AB452" s="9"/>
      <c r="AC452" s="9"/>
      <c r="AD452" s="9"/>
      <c r="AE452" s="9"/>
      <c r="AF452" s="9"/>
      <c r="AG452" s="9"/>
      <c r="AH452" s="9"/>
      <c r="AI452" s="9"/>
      <c r="AJ452" s="9"/>
      <c r="AK452" s="9"/>
      <c r="AL452" s="9"/>
      <c r="AM452" s="9"/>
      <c r="AN452" s="10"/>
      <c r="AO452" s="10"/>
      <c r="AP452" s="10"/>
      <c r="AQ452" s="9"/>
      <c r="AR452" s="1"/>
      <c r="AS452" s="7"/>
      <c r="AT452" s="4"/>
      <c r="AU452" s="3"/>
      <c r="AV452" s="3"/>
      <c r="AW452" s="2"/>
      <c r="AX452" s="4"/>
      <c r="AY452" s="7"/>
      <c r="AZ452" s="4"/>
      <c r="BA452" s="2"/>
      <c r="BB452" s="280"/>
      <c r="BC452" s="4"/>
      <c r="BD452" s="4"/>
      <c r="BE452" s="4"/>
      <c r="BF452" s="4"/>
      <c r="BG452" s="4"/>
      <c r="BH452" s="4"/>
      <c r="BI452" s="4"/>
      <c r="BJ452" s="4"/>
      <c r="BK452" s="4"/>
      <c r="BL452" s="4"/>
      <c r="BM452" s="2"/>
      <c r="BN452" s="4"/>
      <c r="BO452" s="4"/>
    </row>
    <row r="453" spans="1:67" ht="12.75">
      <c r="A453" s="4"/>
      <c r="B453" s="4"/>
      <c r="C453" s="4"/>
      <c r="D453" s="4"/>
      <c r="E453" s="4"/>
      <c r="F453" s="4"/>
      <c r="G453" s="4"/>
      <c r="H453" s="4"/>
      <c r="I453" s="4"/>
      <c r="J453" s="7"/>
      <c r="K453" s="4"/>
      <c r="L453" s="4"/>
      <c r="M453" s="4"/>
      <c r="N453" s="4"/>
      <c r="O453" s="315"/>
      <c r="P453" s="4"/>
      <c r="Q453" s="4"/>
      <c r="R453" s="4"/>
      <c r="S453" s="8"/>
      <c r="T453" s="4"/>
      <c r="U453" s="4"/>
      <c r="V453" s="4"/>
      <c r="W453" s="4"/>
      <c r="X453" s="4"/>
      <c r="Y453" s="4"/>
      <c r="Z453" s="4"/>
      <c r="AA453" s="4"/>
      <c r="AB453" s="9"/>
      <c r="AC453" s="9"/>
      <c r="AD453" s="9"/>
      <c r="AE453" s="9"/>
      <c r="AF453" s="9"/>
      <c r="AG453" s="9"/>
      <c r="AH453" s="9"/>
      <c r="AI453" s="9"/>
      <c r="AJ453" s="9"/>
      <c r="AK453" s="9"/>
      <c r="AL453" s="9"/>
      <c r="AM453" s="9"/>
      <c r="AN453" s="10"/>
      <c r="AO453" s="10"/>
      <c r="AP453" s="10"/>
      <c r="AQ453" s="9"/>
      <c r="AR453" s="1"/>
      <c r="AS453" s="7"/>
      <c r="AT453" s="4"/>
      <c r="AU453" s="3"/>
      <c r="AV453" s="3"/>
      <c r="AW453" s="2"/>
      <c r="AX453" s="4"/>
      <c r="AY453" s="7"/>
      <c r="AZ453" s="4"/>
      <c r="BA453" s="2"/>
      <c r="BB453" s="280"/>
      <c r="BC453" s="4"/>
      <c r="BD453" s="4"/>
      <c r="BE453" s="4"/>
      <c r="BF453" s="4"/>
      <c r="BG453" s="4"/>
      <c r="BH453" s="4"/>
      <c r="BI453" s="4"/>
      <c r="BJ453" s="4"/>
      <c r="BK453" s="4"/>
      <c r="BL453" s="4"/>
      <c r="BM453" s="2"/>
      <c r="BN453" s="4"/>
      <c r="BO453" s="4"/>
    </row>
    <row r="454" spans="1:67" ht="12.75">
      <c r="A454" s="4"/>
      <c r="B454" s="4"/>
      <c r="C454" s="4"/>
      <c r="D454" s="4"/>
      <c r="E454" s="4"/>
      <c r="F454" s="4"/>
      <c r="G454" s="4"/>
      <c r="H454" s="4"/>
      <c r="I454" s="4"/>
      <c r="J454" s="7"/>
      <c r="K454" s="4"/>
      <c r="L454" s="4"/>
      <c r="M454" s="4"/>
      <c r="N454" s="4"/>
      <c r="O454" s="315"/>
      <c r="P454" s="4"/>
      <c r="Q454" s="4"/>
      <c r="R454" s="4"/>
      <c r="S454" s="8"/>
      <c r="T454" s="4"/>
      <c r="U454" s="4"/>
      <c r="V454" s="4"/>
      <c r="W454" s="4"/>
      <c r="X454" s="4"/>
      <c r="Y454" s="4"/>
      <c r="Z454" s="4"/>
      <c r="AA454" s="4"/>
      <c r="AB454" s="9"/>
      <c r="AC454" s="9"/>
      <c r="AD454" s="9"/>
      <c r="AE454" s="9"/>
      <c r="AF454" s="9"/>
      <c r="AG454" s="9"/>
      <c r="AH454" s="9"/>
      <c r="AI454" s="9"/>
      <c r="AJ454" s="9"/>
      <c r="AK454" s="9"/>
      <c r="AL454" s="9"/>
      <c r="AM454" s="9"/>
      <c r="AN454" s="10"/>
      <c r="AO454" s="10"/>
      <c r="AP454" s="10"/>
      <c r="AQ454" s="9"/>
      <c r="AR454" s="1"/>
      <c r="AS454" s="7"/>
      <c r="AT454" s="4"/>
      <c r="AU454" s="3"/>
      <c r="AV454" s="3"/>
      <c r="AW454" s="2"/>
      <c r="AX454" s="4"/>
      <c r="AY454" s="7"/>
      <c r="AZ454" s="4"/>
      <c r="BA454" s="2"/>
      <c r="BB454" s="280"/>
      <c r="BC454" s="4"/>
      <c r="BD454" s="4"/>
      <c r="BE454" s="4"/>
      <c r="BF454" s="4"/>
      <c r="BG454" s="4"/>
      <c r="BH454" s="4"/>
      <c r="BI454" s="4"/>
      <c r="BJ454" s="4"/>
      <c r="BK454" s="4"/>
      <c r="BL454" s="4"/>
      <c r="BM454" s="2"/>
      <c r="BN454" s="4"/>
      <c r="BO454" s="4"/>
    </row>
    <row r="455" spans="1:67" ht="12.75">
      <c r="A455" s="4"/>
      <c r="B455" s="4"/>
      <c r="C455" s="4"/>
      <c r="D455" s="4"/>
      <c r="E455" s="4"/>
      <c r="F455" s="4"/>
      <c r="G455" s="4"/>
      <c r="H455" s="4"/>
      <c r="I455" s="4"/>
      <c r="J455" s="7"/>
      <c r="K455" s="4"/>
      <c r="L455" s="4"/>
      <c r="M455" s="4"/>
      <c r="N455" s="4"/>
      <c r="O455" s="315"/>
      <c r="P455" s="4"/>
      <c r="Q455" s="4"/>
      <c r="R455" s="4"/>
      <c r="S455" s="8"/>
      <c r="T455" s="4"/>
      <c r="U455" s="4"/>
      <c r="V455" s="4"/>
      <c r="W455" s="4"/>
      <c r="X455" s="4"/>
      <c r="Y455" s="4"/>
      <c r="Z455" s="4"/>
      <c r="AA455" s="4"/>
      <c r="AB455" s="9"/>
      <c r="AC455" s="9"/>
      <c r="AD455" s="9"/>
      <c r="AE455" s="9"/>
      <c r="AF455" s="9"/>
      <c r="AG455" s="9"/>
      <c r="AH455" s="9"/>
      <c r="AI455" s="9"/>
      <c r="AJ455" s="9"/>
      <c r="AK455" s="9"/>
      <c r="AL455" s="9"/>
      <c r="AM455" s="9"/>
      <c r="AN455" s="10"/>
      <c r="AO455" s="10"/>
      <c r="AP455" s="10"/>
      <c r="AQ455" s="9"/>
      <c r="AR455" s="1"/>
      <c r="AS455" s="7"/>
      <c r="AT455" s="4"/>
      <c r="AU455" s="3"/>
      <c r="AV455" s="3"/>
      <c r="AW455" s="2"/>
      <c r="AX455" s="4"/>
      <c r="AY455" s="7"/>
      <c r="AZ455" s="4"/>
      <c r="BA455" s="2"/>
      <c r="BB455" s="280"/>
      <c r="BC455" s="4"/>
      <c r="BD455" s="4"/>
      <c r="BE455" s="4"/>
      <c r="BF455" s="4"/>
      <c r="BG455" s="4"/>
      <c r="BH455" s="4"/>
      <c r="BI455" s="4"/>
      <c r="BJ455" s="4"/>
      <c r="BK455" s="4"/>
      <c r="BL455" s="4"/>
      <c r="BM455" s="2"/>
      <c r="BN455" s="4"/>
      <c r="BO455" s="4"/>
    </row>
    <row r="456" spans="1:67" ht="12.75">
      <c r="A456" s="4"/>
      <c r="B456" s="4"/>
      <c r="C456" s="4"/>
      <c r="D456" s="4"/>
      <c r="E456" s="4"/>
      <c r="F456" s="4"/>
      <c r="G456" s="4"/>
      <c r="H456" s="4"/>
      <c r="I456" s="4"/>
      <c r="J456" s="7"/>
      <c r="K456" s="4"/>
      <c r="L456" s="4"/>
      <c r="M456" s="4"/>
      <c r="N456" s="4"/>
      <c r="O456" s="315"/>
      <c r="P456" s="4"/>
      <c r="Q456" s="4"/>
      <c r="R456" s="4"/>
      <c r="S456" s="8"/>
      <c r="T456" s="4"/>
      <c r="U456" s="4"/>
      <c r="V456" s="4"/>
      <c r="W456" s="4"/>
      <c r="X456" s="4"/>
      <c r="Y456" s="4"/>
      <c r="Z456" s="4"/>
      <c r="AA456" s="4"/>
      <c r="AB456" s="9"/>
      <c r="AC456" s="9"/>
      <c r="AD456" s="9"/>
      <c r="AE456" s="9"/>
      <c r="AF456" s="9"/>
      <c r="AG456" s="9"/>
      <c r="AH456" s="9"/>
      <c r="AI456" s="9"/>
      <c r="AJ456" s="9"/>
      <c r="AK456" s="9"/>
      <c r="AL456" s="9"/>
      <c r="AM456" s="9"/>
      <c r="AN456" s="10"/>
      <c r="AO456" s="10"/>
      <c r="AP456" s="10"/>
      <c r="AQ456" s="9"/>
      <c r="AR456" s="1"/>
      <c r="AS456" s="7"/>
      <c r="AT456" s="4"/>
      <c r="AU456" s="3"/>
      <c r="AV456" s="3"/>
      <c r="AW456" s="2"/>
      <c r="AX456" s="4"/>
      <c r="AY456" s="7"/>
      <c r="AZ456" s="4"/>
      <c r="BA456" s="2"/>
      <c r="BB456" s="280"/>
      <c r="BC456" s="4"/>
      <c r="BD456" s="4"/>
      <c r="BE456" s="4"/>
      <c r="BF456" s="4"/>
      <c r="BG456" s="4"/>
      <c r="BH456" s="4"/>
      <c r="BI456" s="4"/>
      <c r="BJ456" s="4"/>
      <c r="BK456" s="4"/>
      <c r="BL456" s="4"/>
      <c r="BM456" s="2"/>
      <c r="BN456" s="4"/>
      <c r="BO456" s="4"/>
    </row>
    <row r="457" spans="1:67" ht="12.75">
      <c r="A457" s="4"/>
      <c r="B457" s="4"/>
      <c r="C457" s="4"/>
      <c r="D457" s="4"/>
      <c r="E457" s="4"/>
      <c r="F457" s="4"/>
      <c r="G457" s="4"/>
      <c r="H457" s="4"/>
      <c r="I457" s="4"/>
      <c r="J457" s="7"/>
      <c r="K457" s="4"/>
      <c r="L457" s="4"/>
      <c r="M457" s="4"/>
      <c r="N457" s="4"/>
      <c r="O457" s="315"/>
      <c r="P457" s="4"/>
      <c r="Q457" s="4"/>
      <c r="R457" s="4"/>
      <c r="S457" s="8"/>
      <c r="T457" s="4"/>
      <c r="U457" s="4"/>
      <c r="V457" s="4"/>
      <c r="W457" s="4"/>
      <c r="X457" s="4"/>
      <c r="Y457" s="4"/>
      <c r="Z457" s="4"/>
      <c r="AA457" s="4"/>
      <c r="AB457" s="9"/>
      <c r="AC457" s="9"/>
      <c r="AD457" s="9"/>
      <c r="AE457" s="9"/>
      <c r="AF457" s="9"/>
      <c r="AG457" s="9"/>
      <c r="AH457" s="9"/>
      <c r="AI457" s="9"/>
      <c r="AJ457" s="9"/>
      <c r="AK457" s="9"/>
      <c r="AL457" s="9"/>
      <c r="AM457" s="9"/>
      <c r="AN457" s="10"/>
      <c r="AO457" s="10"/>
      <c r="AP457" s="10"/>
      <c r="AQ457" s="9"/>
      <c r="AR457" s="1"/>
      <c r="AS457" s="7"/>
      <c r="AT457" s="4"/>
      <c r="AU457" s="3"/>
      <c r="AV457" s="3"/>
      <c r="AW457" s="2"/>
      <c r="AX457" s="4"/>
      <c r="AY457" s="7"/>
      <c r="AZ457" s="4"/>
      <c r="BA457" s="2"/>
      <c r="BB457" s="280"/>
      <c r="BC457" s="4"/>
      <c r="BD457" s="4"/>
      <c r="BE457" s="4"/>
      <c r="BF457" s="4"/>
      <c r="BG457" s="4"/>
      <c r="BH457" s="4"/>
      <c r="BI457" s="4"/>
      <c r="BJ457" s="4"/>
      <c r="BK457" s="4"/>
      <c r="BL457" s="4"/>
      <c r="BM457" s="2"/>
      <c r="BN457" s="4"/>
      <c r="BO457" s="4"/>
    </row>
    <row r="458" spans="1:67" ht="12.75">
      <c r="A458" s="4"/>
      <c r="B458" s="4"/>
      <c r="C458" s="4"/>
      <c r="D458" s="4"/>
      <c r="E458" s="4"/>
      <c r="F458" s="4"/>
      <c r="G458" s="4"/>
      <c r="H458" s="4"/>
      <c r="I458" s="4"/>
      <c r="J458" s="7"/>
      <c r="K458" s="4"/>
      <c r="L458" s="4"/>
      <c r="M458" s="4"/>
      <c r="N458" s="4"/>
      <c r="O458" s="315"/>
      <c r="P458" s="4"/>
      <c r="Q458" s="4"/>
      <c r="R458" s="4"/>
      <c r="S458" s="8"/>
      <c r="T458" s="4"/>
      <c r="U458" s="4"/>
      <c r="V458" s="4"/>
      <c r="W458" s="4"/>
      <c r="X458" s="4"/>
      <c r="Y458" s="4"/>
      <c r="Z458" s="4"/>
      <c r="AA458" s="4"/>
      <c r="AB458" s="9"/>
      <c r="AC458" s="9"/>
      <c r="AD458" s="9"/>
      <c r="AE458" s="9"/>
      <c r="AF458" s="9"/>
      <c r="AG458" s="9"/>
      <c r="AH458" s="9"/>
      <c r="AI458" s="9"/>
      <c r="AJ458" s="9"/>
      <c r="AK458" s="9"/>
      <c r="AL458" s="9"/>
      <c r="AM458" s="9"/>
      <c r="AN458" s="10"/>
      <c r="AO458" s="10"/>
      <c r="AP458" s="10"/>
      <c r="AQ458" s="9"/>
      <c r="AR458" s="1"/>
      <c r="AS458" s="7"/>
      <c r="AT458" s="4"/>
      <c r="AU458" s="3"/>
      <c r="AV458" s="3"/>
      <c r="AW458" s="2"/>
      <c r="AX458" s="4"/>
      <c r="AY458" s="7"/>
      <c r="AZ458" s="4"/>
      <c r="BA458" s="2"/>
      <c r="BB458" s="280"/>
      <c r="BC458" s="4"/>
      <c r="BD458" s="4"/>
      <c r="BE458" s="4"/>
      <c r="BF458" s="4"/>
      <c r="BG458" s="4"/>
      <c r="BH458" s="4"/>
      <c r="BI458" s="4"/>
      <c r="BJ458" s="4"/>
      <c r="BK458" s="4"/>
      <c r="BL458" s="4"/>
      <c r="BM458" s="2"/>
      <c r="BN458" s="4"/>
      <c r="BO458" s="4"/>
    </row>
    <row r="459" spans="1:67" ht="12.75">
      <c r="A459" s="4"/>
      <c r="B459" s="4"/>
      <c r="C459" s="4"/>
      <c r="D459" s="4"/>
      <c r="E459" s="4"/>
      <c r="F459" s="4"/>
      <c r="G459" s="4"/>
      <c r="H459" s="4"/>
      <c r="I459" s="4"/>
      <c r="J459" s="7"/>
      <c r="K459" s="4"/>
      <c r="L459" s="4"/>
      <c r="M459" s="4"/>
      <c r="N459" s="4"/>
      <c r="O459" s="315"/>
      <c r="P459" s="4"/>
      <c r="Q459" s="4"/>
      <c r="R459" s="4"/>
      <c r="S459" s="8"/>
      <c r="T459" s="4"/>
      <c r="U459" s="4"/>
      <c r="V459" s="4"/>
      <c r="W459" s="4"/>
      <c r="X459" s="4"/>
      <c r="Y459" s="4"/>
      <c r="Z459" s="4"/>
      <c r="AA459" s="4"/>
      <c r="AB459" s="9"/>
      <c r="AC459" s="9"/>
      <c r="AD459" s="9"/>
      <c r="AE459" s="9"/>
      <c r="AF459" s="9"/>
      <c r="AG459" s="9"/>
      <c r="AH459" s="9"/>
      <c r="AI459" s="9"/>
      <c r="AJ459" s="9"/>
      <c r="AK459" s="9"/>
      <c r="AL459" s="9"/>
      <c r="AM459" s="9"/>
      <c r="AN459" s="10"/>
      <c r="AO459" s="10"/>
      <c r="AP459" s="10"/>
      <c r="AQ459" s="9"/>
      <c r="AR459" s="1"/>
      <c r="AS459" s="7"/>
      <c r="AT459" s="4"/>
      <c r="AU459" s="3"/>
      <c r="AV459" s="3"/>
      <c r="AW459" s="2"/>
      <c r="AX459" s="4"/>
      <c r="AY459" s="7"/>
      <c r="AZ459" s="4"/>
      <c r="BA459" s="2"/>
      <c r="BB459" s="280"/>
      <c r="BC459" s="4"/>
      <c r="BD459" s="4"/>
      <c r="BE459" s="4"/>
      <c r="BF459" s="4"/>
      <c r="BG459" s="4"/>
      <c r="BH459" s="4"/>
      <c r="BI459" s="4"/>
      <c r="BJ459" s="4"/>
      <c r="BK459" s="4"/>
      <c r="BL459" s="4"/>
      <c r="BM459" s="2"/>
      <c r="BN459" s="4"/>
      <c r="BO459" s="4"/>
    </row>
    <row r="460" spans="1:67" ht="12.75">
      <c r="A460" s="4"/>
      <c r="B460" s="4"/>
      <c r="C460" s="4"/>
      <c r="D460" s="4"/>
      <c r="E460" s="4"/>
      <c r="F460" s="4"/>
      <c r="G460" s="4"/>
      <c r="H460" s="4"/>
      <c r="I460" s="4"/>
      <c r="J460" s="7"/>
      <c r="K460" s="4"/>
      <c r="L460" s="4"/>
      <c r="M460" s="4"/>
      <c r="N460" s="4"/>
      <c r="O460" s="315"/>
      <c r="P460" s="4"/>
      <c r="Q460" s="4"/>
      <c r="R460" s="4"/>
      <c r="S460" s="8"/>
      <c r="T460" s="4"/>
      <c r="U460" s="4"/>
      <c r="V460" s="4"/>
      <c r="W460" s="4"/>
      <c r="X460" s="4"/>
      <c r="Y460" s="4"/>
      <c r="Z460" s="4"/>
      <c r="AA460" s="4"/>
      <c r="AB460" s="9"/>
      <c r="AC460" s="9"/>
      <c r="AD460" s="9"/>
      <c r="AE460" s="9"/>
      <c r="AF460" s="9"/>
      <c r="AG460" s="9"/>
      <c r="AH460" s="9"/>
      <c r="AI460" s="9"/>
      <c r="AJ460" s="9"/>
      <c r="AK460" s="9"/>
      <c r="AL460" s="9"/>
      <c r="AM460" s="9"/>
      <c r="AN460" s="10"/>
      <c r="AO460" s="10"/>
      <c r="AP460" s="10"/>
      <c r="AQ460" s="9"/>
      <c r="AR460" s="1"/>
      <c r="AS460" s="7"/>
      <c r="AT460" s="4"/>
      <c r="AU460" s="3"/>
      <c r="AV460" s="3"/>
      <c r="AW460" s="2"/>
      <c r="AX460" s="4"/>
      <c r="AY460" s="7"/>
      <c r="AZ460" s="4"/>
      <c r="BA460" s="2"/>
      <c r="BB460" s="280"/>
      <c r="BC460" s="4"/>
      <c r="BD460" s="4"/>
      <c r="BE460" s="4"/>
      <c r="BF460" s="4"/>
      <c r="BG460" s="4"/>
      <c r="BH460" s="4"/>
      <c r="BI460" s="4"/>
      <c r="BJ460" s="4"/>
      <c r="BK460" s="4"/>
      <c r="BL460" s="4"/>
      <c r="BM460" s="2"/>
      <c r="BN460" s="4"/>
      <c r="BO460" s="4"/>
    </row>
    <row r="461" spans="1:67" ht="12.75">
      <c r="A461" s="4"/>
      <c r="B461" s="4"/>
      <c r="C461" s="4"/>
      <c r="D461" s="4"/>
      <c r="E461" s="4"/>
      <c r="F461" s="4"/>
      <c r="G461" s="4"/>
      <c r="H461" s="4"/>
      <c r="I461" s="4"/>
      <c r="J461" s="7"/>
      <c r="K461" s="4"/>
      <c r="L461" s="4"/>
      <c r="M461" s="4"/>
      <c r="N461" s="4"/>
      <c r="O461" s="315"/>
      <c r="P461" s="4"/>
      <c r="Q461" s="4"/>
      <c r="R461" s="4"/>
      <c r="S461" s="8"/>
      <c r="T461" s="4"/>
      <c r="U461" s="4"/>
      <c r="V461" s="4"/>
      <c r="W461" s="4"/>
      <c r="X461" s="4"/>
      <c r="Y461" s="4"/>
      <c r="Z461" s="4"/>
      <c r="AA461" s="4"/>
      <c r="AB461" s="9"/>
      <c r="AC461" s="9"/>
      <c r="AD461" s="9"/>
      <c r="AE461" s="9"/>
      <c r="AF461" s="9"/>
      <c r="AG461" s="9"/>
      <c r="AH461" s="9"/>
      <c r="AI461" s="9"/>
      <c r="AJ461" s="9"/>
      <c r="AK461" s="9"/>
      <c r="AL461" s="9"/>
      <c r="AM461" s="9"/>
      <c r="AN461" s="10"/>
      <c r="AO461" s="10"/>
      <c r="AP461" s="10"/>
      <c r="AQ461" s="9"/>
      <c r="AR461" s="1"/>
      <c r="AS461" s="7"/>
      <c r="AT461" s="4"/>
      <c r="AU461" s="3"/>
      <c r="AV461" s="3"/>
      <c r="AW461" s="2"/>
      <c r="AX461" s="4"/>
      <c r="AY461" s="7"/>
      <c r="AZ461" s="4"/>
      <c r="BA461" s="2"/>
      <c r="BB461" s="280"/>
      <c r="BC461" s="4"/>
      <c r="BD461" s="4"/>
      <c r="BE461" s="4"/>
      <c r="BF461" s="4"/>
      <c r="BG461" s="4"/>
      <c r="BH461" s="4"/>
      <c r="BI461" s="4"/>
      <c r="BJ461" s="4"/>
      <c r="BK461" s="4"/>
      <c r="BL461" s="4"/>
      <c r="BM461" s="2"/>
      <c r="BN461" s="4"/>
      <c r="BO461" s="4"/>
    </row>
    <row r="462" spans="1:67" ht="12.75">
      <c r="A462" s="4"/>
      <c r="B462" s="4"/>
      <c r="C462" s="4"/>
      <c r="D462" s="4"/>
      <c r="E462" s="4"/>
      <c r="F462" s="4"/>
      <c r="G462" s="4"/>
      <c r="H462" s="4"/>
      <c r="I462" s="4"/>
      <c r="J462" s="7"/>
      <c r="K462" s="4"/>
      <c r="L462" s="4"/>
      <c r="M462" s="4"/>
      <c r="N462" s="4"/>
      <c r="O462" s="315"/>
      <c r="P462" s="4"/>
      <c r="Q462" s="4"/>
      <c r="R462" s="4"/>
      <c r="S462" s="8"/>
      <c r="T462" s="4"/>
      <c r="U462" s="4"/>
      <c r="V462" s="4"/>
      <c r="W462" s="4"/>
      <c r="X462" s="4"/>
      <c r="Y462" s="4"/>
      <c r="Z462" s="4"/>
      <c r="AA462" s="4"/>
      <c r="AB462" s="9"/>
      <c r="AC462" s="9"/>
      <c r="AD462" s="9"/>
      <c r="AE462" s="9"/>
      <c r="AF462" s="9"/>
      <c r="AG462" s="9"/>
      <c r="AH462" s="9"/>
      <c r="AI462" s="9"/>
      <c r="AJ462" s="9"/>
      <c r="AK462" s="9"/>
      <c r="AL462" s="9"/>
      <c r="AM462" s="9"/>
      <c r="AN462" s="10"/>
      <c r="AO462" s="10"/>
      <c r="AP462" s="10"/>
      <c r="AQ462" s="9"/>
      <c r="AR462" s="1"/>
      <c r="AS462" s="7"/>
      <c r="AT462" s="4"/>
      <c r="AU462" s="3"/>
      <c r="AV462" s="3"/>
      <c r="AW462" s="2"/>
      <c r="AX462" s="4"/>
      <c r="AY462" s="7"/>
      <c r="AZ462" s="4"/>
      <c r="BA462" s="2"/>
      <c r="BB462" s="280"/>
      <c r="BC462" s="4"/>
      <c r="BD462" s="4"/>
      <c r="BE462" s="4"/>
      <c r="BF462" s="4"/>
      <c r="BG462" s="4"/>
      <c r="BH462" s="4"/>
      <c r="BI462" s="4"/>
      <c r="BJ462" s="4"/>
      <c r="BK462" s="4"/>
      <c r="BL462" s="4"/>
      <c r="BM462" s="2"/>
      <c r="BN462" s="4"/>
      <c r="BO462" s="4"/>
    </row>
    <row r="463" spans="1:67" ht="12.75">
      <c r="A463" s="4"/>
      <c r="B463" s="4"/>
      <c r="C463" s="4"/>
      <c r="D463" s="4"/>
      <c r="E463" s="4"/>
      <c r="F463" s="4"/>
      <c r="G463" s="4"/>
      <c r="H463" s="4"/>
      <c r="I463" s="4"/>
      <c r="J463" s="7"/>
      <c r="K463" s="4"/>
      <c r="L463" s="4"/>
      <c r="M463" s="4"/>
      <c r="N463" s="4"/>
      <c r="O463" s="315"/>
      <c r="P463" s="4"/>
      <c r="Q463" s="4"/>
      <c r="R463" s="4"/>
      <c r="S463" s="8"/>
      <c r="T463" s="4"/>
      <c r="U463" s="4"/>
      <c r="V463" s="4"/>
      <c r="W463" s="4"/>
      <c r="X463" s="4"/>
      <c r="Y463" s="4"/>
      <c r="Z463" s="4"/>
      <c r="AA463" s="4"/>
      <c r="AB463" s="9"/>
      <c r="AC463" s="9"/>
      <c r="AD463" s="9"/>
      <c r="AE463" s="9"/>
      <c r="AF463" s="9"/>
      <c r="AG463" s="9"/>
      <c r="AH463" s="9"/>
      <c r="AI463" s="9"/>
      <c r="AJ463" s="9"/>
      <c r="AK463" s="9"/>
      <c r="AL463" s="9"/>
      <c r="AM463" s="9"/>
      <c r="AN463" s="10"/>
      <c r="AO463" s="10"/>
      <c r="AP463" s="10"/>
      <c r="AQ463" s="9"/>
      <c r="AR463" s="1"/>
      <c r="AS463" s="7"/>
      <c r="AT463" s="4"/>
      <c r="AU463" s="3"/>
      <c r="AV463" s="3"/>
      <c r="AW463" s="2"/>
      <c r="AX463" s="4"/>
      <c r="AY463" s="7"/>
      <c r="AZ463" s="4"/>
      <c r="BA463" s="2"/>
      <c r="BB463" s="280"/>
      <c r="BC463" s="4"/>
      <c r="BD463" s="4"/>
      <c r="BE463" s="4"/>
      <c r="BF463" s="4"/>
      <c r="BG463" s="4"/>
      <c r="BH463" s="4"/>
      <c r="BI463" s="4"/>
      <c r="BJ463" s="4"/>
      <c r="BK463" s="4"/>
      <c r="BL463" s="4"/>
      <c r="BM463" s="2"/>
      <c r="BN463" s="4"/>
      <c r="BO463" s="4"/>
    </row>
    <row r="464" spans="1:67" ht="12.75">
      <c r="A464" s="4"/>
      <c r="B464" s="4"/>
      <c r="C464" s="4"/>
      <c r="D464" s="4"/>
      <c r="E464" s="4"/>
      <c r="F464" s="4"/>
      <c r="G464" s="4"/>
      <c r="H464" s="4"/>
      <c r="I464" s="4"/>
      <c r="J464" s="7"/>
      <c r="K464" s="4"/>
      <c r="L464" s="4"/>
      <c r="M464" s="4"/>
      <c r="N464" s="4"/>
      <c r="O464" s="315"/>
      <c r="P464" s="4"/>
      <c r="Q464" s="4"/>
      <c r="R464" s="4"/>
      <c r="S464" s="8"/>
      <c r="T464" s="4"/>
      <c r="U464" s="4"/>
      <c r="V464" s="4"/>
      <c r="W464" s="4"/>
      <c r="X464" s="4"/>
      <c r="Y464" s="4"/>
      <c r="Z464" s="4"/>
      <c r="AA464" s="4"/>
      <c r="AB464" s="9"/>
      <c r="AC464" s="9"/>
      <c r="AD464" s="9"/>
      <c r="AE464" s="9"/>
      <c r="AF464" s="9"/>
      <c r="AG464" s="9"/>
      <c r="AH464" s="9"/>
      <c r="AI464" s="9"/>
      <c r="AJ464" s="9"/>
      <c r="AK464" s="9"/>
      <c r="AL464" s="9"/>
      <c r="AM464" s="9"/>
      <c r="AN464" s="10"/>
      <c r="AO464" s="10"/>
      <c r="AP464" s="10"/>
      <c r="AQ464" s="9"/>
      <c r="AR464" s="1"/>
      <c r="AS464" s="7"/>
      <c r="AT464" s="4"/>
      <c r="AU464" s="3"/>
      <c r="AV464" s="3"/>
      <c r="AW464" s="2"/>
      <c r="AX464" s="4"/>
      <c r="AY464" s="7"/>
      <c r="AZ464" s="4"/>
      <c r="BA464" s="2"/>
      <c r="BB464" s="280"/>
      <c r="BC464" s="4"/>
      <c r="BD464" s="4"/>
      <c r="BE464" s="4"/>
      <c r="BF464" s="4"/>
      <c r="BG464" s="4"/>
      <c r="BH464" s="4"/>
      <c r="BI464" s="4"/>
      <c r="BJ464" s="4"/>
      <c r="BK464" s="4"/>
      <c r="BL464" s="4"/>
      <c r="BM464" s="2"/>
      <c r="BN464" s="4"/>
      <c r="BO464" s="4"/>
    </row>
    <row r="465" spans="1:67" ht="12.75">
      <c r="A465" s="4"/>
      <c r="B465" s="4"/>
      <c r="C465" s="4"/>
      <c r="D465" s="4"/>
      <c r="E465" s="4"/>
      <c r="F465" s="4"/>
      <c r="G465" s="4"/>
      <c r="H465" s="4"/>
      <c r="I465" s="4"/>
      <c r="J465" s="7"/>
      <c r="K465" s="4"/>
      <c r="L465" s="4"/>
      <c r="M465" s="4"/>
      <c r="N465" s="4"/>
      <c r="O465" s="315"/>
      <c r="P465" s="4"/>
      <c r="Q465" s="4"/>
      <c r="R465" s="4"/>
      <c r="S465" s="8"/>
      <c r="T465" s="4"/>
      <c r="U465" s="4"/>
      <c r="V465" s="4"/>
      <c r="W465" s="4"/>
      <c r="X465" s="4"/>
      <c r="Y465" s="4"/>
      <c r="Z465" s="4"/>
      <c r="AA465" s="4"/>
      <c r="AB465" s="9"/>
      <c r="AC465" s="9"/>
      <c r="AD465" s="9"/>
      <c r="AE465" s="9"/>
      <c r="AF465" s="9"/>
      <c r="AG465" s="9"/>
      <c r="AH465" s="9"/>
      <c r="AI465" s="9"/>
      <c r="AJ465" s="9"/>
      <c r="AK465" s="9"/>
      <c r="AL465" s="9"/>
      <c r="AM465" s="9"/>
      <c r="AN465" s="10"/>
      <c r="AO465" s="10"/>
      <c r="AP465" s="10"/>
      <c r="AQ465" s="9"/>
      <c r="AR465" s="1"/>
      <c r="AS465" s="7"/>
      <c r="AT465" s="4"/>
      <c r="AU465" s="3"/>
      <c r="AV465" s="3"/>
      <c r="AW465" s="2"/>
      <c r="AX465" s="4"/>
      <c r="AY465" s="7"/>
      <c r="AZ465" s="4"/>
      <c r="BA465" s="2"/>
      <c r="BB465" s="280"/>
      <c r="BC465" s="4"/>
      <c r="BD465" s="4"/>
      <c r="BE465" s="4"/>
      <c r="BF465" s="4"/>
      <c r="BG465" s="4"/>
      <c r="BH465" s="4"/>
      <c r="BI465" s="4"/>
      <c r="BJ465" s="4"/>
      <c r="BK465" s="4"/>
      <c r="BL465" s="4"/>
      <c r="BM465" s="2"/>
      <c r="BN465" s="4"/>
      <c r="BO465" s="4"/>
    </row>
    <row r="466" spans="1:67" ht="12.75">
      <c r="A466" s="4"/>
      <c r="B466" s="4"/>
      <c r="C466" s="4"/>
      <c r="D466" s="4"/>
      <c r="E466" s="4"/>
      <c r="F466" s="4"/>
      <c r="G466" s="4"/>
      <c r="H466" s="4"/>
      <c r="I466" s="4"/>
      <c r="J466" s="7"/>
      <c r="K466" s="4"/>
      <c r="L466" s="4"/>
      <c r="M466" s="4"/>
      <c r="N466" s="4"/>
      <c r="O466" s="315"/>
      <c r="P466" s="4"/>
      <c r="Q466" s="4"/>
      <c r="R466" s="4"/>
      <c r="S466" s="8"/>
      <c r="T466" s="4"/>
      <c r="U466" s="4"/>
      <c r="V466" s="4"/>
      <c r="W466" s="4"/>
      <c r="X466" s="4"/>
      <c r="Y466" s="4"/>
      <c r="Z466" s="4"/>
      <c r="AA466" s="4"/>
      <c r="AB466" s="9"/>
      <c r="AC466" s="9"/>
      <c r="AD466" s="9"/>
      <c r="AE466" s="9"/>
      <c r="AF466" s="9"/>
      <c r="AG466" s="9"/>
      <c r="AH466" s="9"/>
      <c r="AI466" s="9"/>
      <c r="AJ466" s="9"/>
      <c r="AK466" s="9"/>
      <c r="AL466" s="9"/>
      <c r="AM466" s="9"/>
      <c r="AN466" s="10"/>
      <c r="AO466" s="10"/>
      <c r="AP466" s="10"/>
      <c r="AQ466" s="9"/>
      <c r="AR466" s="1"/>
      <c r="AS466" s="7"/>
      <c r="AT466" s="4"/>
      <c r="AU466" s="3"/>
      <c r="AV466" s="3"/>
      <c r="AW466" s="2"/>
      <c r="AX466" s="4"/>
      <c r="AY466" s="7"/>
      <c r="AZ466" s="4"/>
      <c r="BA466" s="2"/>
      <c r="BB466" s="280"/>
      <c r="BC466" s="4"/>
      <c r="BD466" s="4"/>
      <c r="BE466" s="4"/>
      <c r="BF466" s="4"/>
      <c r="BG466" s="4"/>
      <c r="BH466" s="4"/>
      <c r="BI466" s="4"/>
      <c r="BJ466" s="4"/>
      <c r="BK466" s="4"/>
      <c r="BL466" s="4"/>
      <c r="BM466" s="2"/>
      <c r="BN466" s="4"/>
      <c r="BO466" s="4"/>
    </row>
    <row r="467" spans="1:67" ht="12.75">
      <c r="A467" s="4"/>
      <c r="B467" s="4"/>
      <c r="C467" s="4"/>
      <c r="D467" s="4"/>
      <c r="E467" s="4"/>
      <c r="F467" s="4"/>
      <c r="G467" s="4"/>
      <c r="H467" s="4"/>
      <c r="I467" s="4"/>
      <c r="J467" s="7"/>
      <c r="K467" s="4"/>
      <c r="L467" s="4"/>
      <c r="M467" s="4"/>
      <c r="N467" s="4"/>
      <c r="O467" s="315"/>
      <c r="P467" s="4"/>
      <c r="Q467" s="4"/>
      <c r="R467" s="4"/>
      <c r="S467" s="8"/>
      <c r="T467" s="4"/>
      <c r="U467" s="4"/>
      <c r="V467" s="4"/>
      <c r="W467" s="4"/>
      <c r="X467" s="4"/>
      <c r="Y467" s="4"/>
      <c r="Z467" s="4"/>
      <c r="AA467" s="4"/>
      <c r="AB467" s="9"/>
      <c r="AC467" s="9"/>
      <c r="AD467" s="9"/>
      <c r="AE467" s="9"/>
      <c r="AF467" s="9"/>
      <c r="AG467" s="9"/>
      <c r="AH467" s="9"/>
      <c r="AI467" s="9"/>
      <c r="AJ467" s="9"/>
      <c r="AK467" s="9"/>
      <c r="AL467" s="9"/>
      <c r="AM467" s="9"/>
      <c r="AN467" s="10"/>
      <c r="AO467" s="10"/>
      <c r="AP467" s="10"/>
      <c r="AQ467" s="9"/>
      <c r="AR467" s="1"/>
      <c r="AS467" s="7"/>
      <c r="AT467" s="4"/>
      <c r="AU467" s="3"/>
      <c r="AV467" s="3"/>
      <c r="AW467" s="2"/>
      <c r="AX467" s="4"/>
      <c r="AY467" s="7"/>
      <c r="AZ467" s="4"/>
      <c r="BA467" s="2"/>
      <c r="BB467" s="280"/>
      <c r="BC467" s="4"/>
      <c r="BD467" s="4"/>
      <c r="BE467" s="4"/>
      <c r="BF467" s="4"/>
      <c r="BG467" s="4"/>
      <c r="BH467" s="4"/>
      <c r="BI467" s="4"/>
      <c r="BJ467" s="4"/>
      <c r="BK467" s="4"/>
      <c r="BL467" s="4"/>
      <c r="BM467" s="2"/>
      <c r="BN467" s="4"/>
      <c r="BO467" s="4"/>
    </row>
    <row r="468" spans="1:67" ht="12.75">
      <c r="A468" s="4"/>
      <c r="B468" s="4"/>
      <c r="C468" s="4"/>
      <c r="D468" s="4"/>
      <c r="E468" s="4"/>
      <c r="F468" s="4"/>
      <c r="G468" s="4"/>
      <c r="H468" s="4"/>
      <c r="I468" s="4"/>
      <c r="J468" s="7"/>
      <c r="K468" s="4"/>
      <c r="L468" s="4"/>
      <c r="M468" s="4"/>
      <c r="N468" s="4"/>
      <c r="O468" s="315"/>
      <c r="P468" s="4"/>
      <c r="Q468" s="4"/>
      <c r="R468" s="4"/>
      <c r="S468" s="8"/>
      <c r="T468" s="4"/>
      <c r="U468" s="4"/>
      <c r="V468" s="4"/>
      <c r="W468" s="4"/>
      <c r="X468" s="4"/>
      <c r="Y468" s="4"/>
      <c r="Z468" s="4"/>
      <c r="AA468" s="4"/>
      <c r="AB468" s="9"/>
      <c r="AC468" s="9"/>
      <c r="AD468" s="9"/>
      <c r="AE468" s="9"/>
      <c r="AF468" s="9"/>
      <c r="AG468" s="9"/>
      <c r="AH468" s="9"/>
      <c r="AI468" s="9"/>
      <c r="AJ468" s="9"/>
      <c r="AK468" s="9"/>
      <c r="AL468" s="9"/>
      <c r="AM468" s="9"/>
      <c r="AN468" s="10"/>
      <c r="AO468" s="10"/>
      <c r="AP468" s="10"/>
      <c r="AQ468" s="9"/>
      <c r="AR468" s="1"/>
      <c r="AS468" s="7"/>
      <c r="AT468" s="4"/>
      <c r="AU468" s="3"/>
      <c r="AV468" s="3"/>
      <c r="AW468" s="2"/>
      <c r="AX468" s="4"/>
      <c r="AY468" s="7"/>
      <c r="AZ468" s="4"/>
      <c r="BA468" s="2"/>
      <c r="BB468" s="280"/>
      <c r="BC468" s="4"/>
      <c r="BD468" s="4"/>
      <c r="BE468" s="4"/>
      <c r="BF468" s="4"/>
      <c r="BG468" s="4"/>
      <c r="BH468" s="4"/>
      <c r="BI468" s="4"/>
      <c r="BJ468" s="4"/>
      <c r="BK468" s="4"/>
      <c r="BL468" s="4"/>
      <c r="BM468" s="2"/>
      <c r="BN468" s="4"/>
      <c r="BO468" s="4"/>
    </row>
    <row r="469" spans="1:67" ht="12.75">
      <c r="A469" s="4"/>
      <c r="B469" s="4"/>
      <c r="C469" s="4"/>
      <c r="D469" s="4"/>
      <c r="E469" s="4"/>
      <c r="F469" s="4"/>
      <c r="G469" s="4"/>
      <c r="H469" s="4"/>
      <c r="I469" s="4"/>
      <c r="J469" s="7"/>
      <c r="K469" s="4"/>
      <c r="L469" s="4"/>
      <c r="M469" s="4"/>
      <c r="N469" s="4"/>
      <c r="O469" s="315"/>
      <c r="P469" s="4"/>
      <c r="Q469" s="4"/>
      <c r="R469" s="4"/>
      <c r="S469" s="8"/>
      <c r="T469" s="4"/>
      <c r="U469" s="4"/>
      <c r="V469" s="4"/>
      <c r="W469" s="4"/>
      <c r="X469" s="4"/>
      <c r="Y469" s="4"/>
      <c r="Z469" s="4"/>
      <c r="AA469" s="4"/>
      <c r="AB469" s="9"/>
      <c r="AC469" s="9"/>
      <c r="AD469" s="9"/>
      <c r="AE469" s="9"/>
      <c r="AF469" s="9"/>
      <c r="AG469" s="9"/>
      <c r="AH469" s="9"/>
      <c r="AI469" s="9"/>
      <c r="AJ469" s="9"/>
      <c r="AK469" s="9"/>
      <c r="AL469" s="9"/>
      <c r="AM469" s="9"/>
      <c r="AN469" s="10"/>
      <c r="AO469" s="10"/>
      <c r="AP469" s="10"/>
      <c r="AQ469" s="9"/>
      <c r="AR469" s="1"/>
      <c r="AS469" s="7"/>
      <c r="AT469" s="4"/>
      <c r="AU469" s="3"/>
      <c r="AV469" s="3"/>
      <c r="AW469" s="2"/>
      <c r="AX469" s="4"/>
      <c r="AY469" s="7"/>
      <c r="AZ469" s="4"/>
      <c r="BA469" s="2"/>
      <c r="BB469" s="280"/>
      <c r="BC469" s="4"/>
      <c r="BD469" s="4"/>
      <c r="BE469" s="4"/>
      <c r="BF469" s="4"/>
      <c r="BG469" s="4"/>
      <c r="BH469" s="4"/>
      <c r="BI469" s="4"/>
      <c r="BJ469" s="4"/>
      <c r="BK469" s="4"/>
      <c r="BL469" s="4"/>
      <c r="BM469" s="2"/>
      <c r="BN469" s="4"/>
      <c r="BO469" s="4"/>
    </row>
    <row r="470" spans="1:67" ht="12.75">
      <c r="A470" s="4"/>
      <c r="B470" s="4"/>
      <c r="C470" s="4"/>
      <c r="D470" s="4"/>
      <c r="E470" s="4"/>
      <c r="F470" s="4"/>
      <c r="G470" s="4"/>
      <c r="H470" s="4"/>
      <c r="I470" s="4"/>
      <c r="J470" s="7"/>
      <c r="K470" s="4"/>
      <c r="L470" s="4"/>
      <c r="M470" s="4"/>
      <c r="N470" s="4"/>
      <c r="O470" s="315"/>
      <c r="P470" s="4"/>
      <c r="Q470" s="4"/>
      <c r="R470" s="4"/>
      <c r="S470" s="8"/>
      <c r="T470" s="4"/>
      <c r="U470" s="4"/>
      <c r="V470" s="4"/>
      <c r="W470" s="4"/>
      <c r="X470" s="4"/>
      <c r="Y470" s="4"/>
      <c r="Z470" s="4"/>
      <c r="AA470" s="4"/>
      <c r="AB470" s="9"/>
      <c r="AC470" s="9"/>
      <c r="AD470" s="9"/>
      <c r="AE470" s="9"/>
      <c r="AF470" s="9"/>
      <c r="AG470" s="9"/>
      <c r="AH470" s="9"/>
      <c r="AI470" s="9"/>
      <c r="AJ470" s="9"/>
      <c r="AK470" s="9"/>
      <c r="AL470" s="9"/>
      <c r="AM470" s="9"/>
      <c r="AN470" s="10"/>
      <c r="AO470" s="10"/>
      <c r="AP470" s="10"/>
      <c r="AQ470" s="9"/>
      <c r="AR470" s="1"/>
      <c r="AS470" s="7"/>
      <c r="AT470" s="4"/>
      <c r="AU470" s="3"/>
      <c r="AV470" s="3"/>
      <c r="AW470" s="2"/>
      <c r="AX470" s="4"/>
      <c r="AY470" s="7"/>
      <c r="AZ470" s="4"/>
      <c r="BA470" s="2"/>
      <c r="BB470" s="280"/>
      <c r="BC470" s="4"/>
      <c r="BD470" s="4"/>
      <c r="BE470" s="4"/>
      <c r="BF470" s="4"/>
      <c r="BG470" s="4"/>
      <c r="BH470" s="4"/>
      <c r="BI470" s="4"/>
      <c r="BJ470" s="4"/>
      <c r="BK470" s="4"/>
      <c r="BL470" s="4"/>
      <c r="BM470" s="2"/>
      <c r="BN470" s="4"/>
      <c r="BO470" s="4"/>
    </row>
    <row r="471" spans="1:67" ht="12.75">
      <c r="A471" s="4"/>
      <c r="B471" s="4"/>
      <c r="C471" s="4"/>
      <c r="D471" s="4"/>
      <c r="E471" s="4"/>
      <c r="F471" s="4"/>
      <c r="G471" s="4"/>
      <c r="H471" s="4"/>
      <c r="I471" s="4"/>
      <c r="J471" s="7"/>
      <c r="K471" s="4"/>
      <c r="L471" s="4"/>
      <c r="M471" s="4"/>
      <c r="N471" s="4"/>
      <c r="O471" s="315"/>
      <c r="P471" s="4"/>
      <c r="Q471" s="4"/>
      <c r="R471" s="4"/>
      <c r="S471" s="8"/>
      <c r="T471" s="4"/>
      <c r="U471" s="4"/>
      <c r="V471" s="4"/>
      <c r="W471" s="4"/>
      <c r="X471" s="4"/>
      <c r="Y471" s="4"/>
      <c r="Z471" s="4"/>
      <c r="AA471" s="4"/>
      <c r="AB471" s="9"/>
      <c r="AC471" s="9"/>
      <c r="AD471" s="9"/>
      <c r="AE471" s="9"/>
      <c r="AF471" s="9"/>
      <c r="AG471" s="9"/>
      <c r="AH471" s="9"/>
      <c r="AI471" s="9"/>
      <c r="AJ471" s="9"/>
      <c r="AK471" s="9"/>
      <c r="AL471" s="9"/>
      <c r="AM471" s="9"/>
      <c r="AN471" s="10"/>
      <c r="AO471" s="10"/>
      <c r="AP471" s="10"/>
      <c r="AQ471" s="9"/>
      <c r="AR471" s="1"/>
      <c r="AS471" s="7"/>
      <c r="AT471" s="4"/>
      <c r="AU471" s="3"/>
      <c r="AV471" s="3"/>
      <c r="AW471" s="2"/>
      <c r="AX471" s="4"/>
      <c r="AY471" s="7"/>
      <c r="AZ471" s="4"/>
      <c r="BA471" s="2"/>
      <c r="BB471" s="280"/>
      <c r="BC471" s="4"/>
      <c r="BD471" s="4"/>
      <c r="BE471" s="4"/>
      <c r="BF471" s="4"/>
      <c r="BG471" s="4"/>
      <c r="BH471" s="4"/>
      <c r="BI471" s="4"/>
      <c r="BJ471" s="4"/>
      <c r="BK471" s="4"/>
      <c r="BL471" s="4"/>
      <c r="BM471" s="2"/>
      <c r="BN471" s="4"/>
      <c r="BO471" s="4"/>
    </row>
    <row r="472" spans="1:67" ht="12.75">
      <c r="A472" s="4"/>
      <c r="B472" s="4"/>
      <c r="C472" s="4"/>
      <c r="D472" s="4"/>
      <c r="E472" s="4"/>
      <c r="F472" s="4"/>
      <c r="G472" s="4"/>
      <c r="H472" s="4"/>
      <c r="I472" s="4"/>
      <c r="J472" s="7"/>
      <c r="K472" s="4"/>
      <c r="L472" s="4"/>
      <c r="M472" s="4"/>
      <c r="N472" s="4"/>
      <c r="O472" s="315"/>
      <c r="P472" s="4"/>
      <c r="Q472" s="4"/>
      <c r="R472" s="4"/>
      <c r="S472" s="8"/>
      <c r="T472" s="4"/>
      <c r="U472" s="4"/>
      <c r="V472" s="4"/>
      <c r="W472" s="4"/>
      <c r="X472" s="4"/>
      <c r="Y472" s="4"/>
      <c r="Z472" s="4"/>
      <c r="AA472" s="4"/>
      <c r="AB472" s="9"/>
      <c r="AC472" s="9"/>
      <c r="AD472" s="9"/>
      <c r="AE472" s="9"/>
      <c r="AF472" s="9"/>
      <c r="AG472" s="9"/>
      <c r="AH472" s="9"/>
      <c r="AI472" s="9"/>
      <c r="AJ472" s="9"/>
      <c r="AK472" s="9"/>
      <c r="AL472" s="9"/>
      <c r="AM472" s="9"/>
      <c r="AN472" s="10"/>
      <c r="AO472" s="10"/>
      <c r="AP472" s="10"/>
      <c r="AQ472" s="9"/>
      <c r="AR472" s="1"/>
      <c r="AS472" s="7"/>
      <c r="AT472" s="4"/>
      <c r="AU472" s="3"/>
      <c r="AV472" s="3"/>
      <c r="AW472" s="2"/>
      <c r="AX472" s="4"/>
      <c r="AY472" s="7"/>
      <c r="AZ472" s="4"/>
      <c r="BA472" s="2"/>
      <c r="BB472" s="280"/>
      <c r="BC472" s="4"/>
      <c r="BD472" s="4"/>
      <c r="BE472" s="4"/>
      <c r="BF472" s="4"/>
      <c r="BG472" s="4"/>
      <c r="BH472" s="4"/>
      <c r="BI472" s="4"/>
      <c r="BJ472" s="4"/>
      <c r="BK472" s="4"/>
      <c r="BL472" s="4"/>
      <c r="BM472" s="2"/>
      <c r="BN472" s="4"/>
      <c r="BO472" s="4"/>
    </row>
    <row r="473" spans="1:67" ht="12.75">
      <c r="A473" s="4"/>
      <c r="B473" s="4"/>
      <c r="C473" s="4"/>
      <c r="D473" s="4"/>
      <c r="E473" s="4"/>
      <c r="F473" s="4"/>
      <c r="G473" s="4"/>
      <c r="H473" s="4"/>
      <c r="I473" s="4"/>
      <c r="J473" s="7"/>
      <c r="K473" s="4"/>
      <c r="L473" s="4"/>
      <c r="M473" s="4"/>
      <c r="N473" s="4"/>
      <c r="O473" s="315"/>
      <c r="P473" s="4"/>
      <c r="Q473" s="4"/>
      <c r="R473" s="4"/>
      <c r="S473" s="8"/>
      <c r="T473" s="4"/>
      <c r="U473" s="4"/>
      <c r="V473" s="4"/>
      <c r="W473" s="4"/>
      <c r="X473" s="4"/>
      <c r="Y473" s="4"/>
      <c r="Z473" s="4"/>
      <c r="AA473" s="4"/>
      <c r="AB473" s="9"/>
      <c r="AC473" s="9"/>
      <c r="AD473" s="9"/>
      <c r="AE473" s="9"/>
      <c r="AF473" s="9"/>
      <c r="AG473" s="9"/>
      <c r="AH473" s="9"/>
      <c r="AI473" s="9"/>
      <c r="AJ473" s="9"/>
      <c r="AK473" s="9"/>
      <c r="AL473" s="9"/>
      <c r="AM473" s="9"/>
      <c r="AN473" s="10"/>
      <c r="AO473" s="10"/>
      <c r="AP473" s="10"/>
      <c r="AQ473" s="9"/>
      <c r="AR473" s="1"/>
      <c r="AS473" s="7"/>
      <c r="AT473" s="4"/>
      <c r="AU473" s="3"/>
      <c r="AV473" s="3"/>
      <c r="AW473" s="2"/>
      <c r="AX473" s="4"/>
      <c r="AY473" s="7"/>
      <c r="AZ473" s="4"/>
      <c r="BA473" s="2"/>
      <c r="BB473" s="280"/>
      <c r="BC473" s="4"/>
      <c r="BD473" s="4"/>
      <c r="BE473" s="4"/>
      <c r="BF473" s="4"/>
      <c r="BG473" s="4"/>
      <c r="BH473" s="4"/>
      <c r="BI473" s="4"/>
      <c r="BJ473" s="4"/>
      <c r="BK473" s="4"/>
      <c r="BL473" s="4"/>
      <c r="BM473" s="2"/>
      <c r="BN473" s="4"/>
      <c r="BO473" s="4"/>
    </row>
    <row r="474" spans="1:67" ht="12.75">
      <c r="A474" s="4"/>
      <c r="B474" s="4"/>
      <c r="C474" s="4"/>
      <c r="D474" s="4"/>
      <c r="E474" s="4"/>
      <c r="F474" s="4"/>
      <c r="G474" s="4"/>
      <c r="H474" s="4"/>
      <c r="I474" s="4"/>
      <c r="J474" s="7"/>
      <c r="K474" s="4"/>
      <c r="L474" s="4"/>
      <c r="M474" s="4"/>
      <c r="N474" s="4"/>
      <c r="O474" s="315"/>
      <c r="P474" s="4"/>
      <c r="Q474" s="4"/>
      <c r="R474" s="4"/>
      <c r="S474" s="8"/>
      <c r="T474" s="4"/>
      <c r="U474" s="4"/>
      <c r="V474" s="4"/>
      <c r="W474" s="4"/>
      <c r="X474" s="4"/>
      <c r="Y474" s="4"/>
      <c r="Z474" s="4"/>
      <c r="AA474" s="4"/>
      <c r="AB474" s="9"/>
      <c r="AC474" s="9"/>
      <c r="AD474" s="9"/>
      <c r="AE474" s="9"/>
      <c r="AF474" s="9"/>
      <c r="AG474" s="9"/>
      <c r="AH474" s="9"/>
      <c r="AI474" s="9"/>
      <c r="AJ474" s="9"/>
      <c r="AK474" s="9"/>
      <c r="AL474" s="9"/>
      <c r="AM474" s="9"/>
      <c r="AN474" s="10"/>
      <c r="AO474" s="10"/>
      <c r="AP474" s="10"/>
      <c r="AQ474" s="9"/>
      <c r="AR474" s="1"/>
      <c r="AS474" s="7"/>
      <c r="AT474" s="4"/>
      <c r="AU474" s="3"/>
      <c r="AV474" s="3"/>
      <c r="AW474" s="2"/>
      <c r="AX474" s="4"/>
      <c r="AY474" s="7"/>
      <c r="AZ474" s="4"/>
      <c r="BA474" s="2"/>
      <c r="BB474" s="280"/>
      <c r="BC474" s="4"/>
      <c r="BD474" s="4"/>
      <c r="BE474" s="4"/>
      <c r="BF474" s="4"/>
      <c r="BG474" s="4"/>
      <c r="BH474" s="4"/>
      <c r="BI474" s="4"/>
      <c r="BJ474" s="4"/>
      <c r="BK474" s="4"/>
      <c r="BL474" s="4"/>
      <c r="BM474" s="2"/>
      <c r="BN474" s="4"/>
      <c r="BO474" s="4"/>
    </row>
    <row r="475" spans="1:67" ht="12.75">
      <c r="A475" s="4"/>
      <c r="B475" s="4"/>
      <c r="C475" s="4"/>
      <c r="D475" s="4"/>
      <c r="E475" s="4"/>
      <c r="F475" s="4"/>
      <c r="G475" s="4"/>
      <c r="H475" s="4"/>
      <c r="I475" s="4"/>
      <c r="J475" s="7"/>
      <c r="K475" s="4"/>
      <c r="L475" s="4"/>
      <c r="M475" s="4"/>
      <c r="N475" s="4"/>
      <c r="O475" s="315"/>
      <c r="P475" s="4"/>
      <c r="Q475" s="4"/>
      <c r="R475" s="4"/>
      <c r="S475" s="8"/>
      <c r="T475" s="4"/>
      <c r="U475" s="4"/>
      <c r="V475" s="4"/>
      <c r="W475" s="4"/>
      <c r="X475" s="4"/>
      <c r="Y475" s="4"/>
      <c r="Z475" s="4"/>
      <c r="AA475" s="4"/>
      <c r="AB475" s="9"/>
      <c r="AC475" s="9"/>
      <c r="AD475" s="9"/>
      <c r="AE475" s="9"/>
      <c r="AF475" s="9"/>
      <c r="AG475" s="9"/>
      <c r="AH475" s="9"/>
      <c r="AI475" s="9"/>
      <c r="AJ475" s="9"/>
      <c r="AK475" s="9"/>
      <c r="AL475" s="9"/>
      <c r="AM475" s="9"/>
      <c r="AN475" s="10"/>
      <c r="AO475" s="10"/>
      <c r="AP475" s="10"/>
      <c r="AQ475" s="9"/>
      <c r="AR475" s="1"/>
      <c r="AS475" s="7"/>
      <c r="AT475" s="4"/>
      <c r="AU475" s="3"/>
      <c r="AV475" s="3"/>
      <c r="AW475" s="2"/>
      <c r="AX475" s="4"/>
      <c r="AY475" s="7"/>
      <c r="AZ475" s="4"/>
      <c r="BA475" s="2"/>
      <c r="BB475" s="280"/>
      <c r="BC475" s="4"/>
      <c r="BD475" s="4"/>
      <c r="BE475" s="4"/>
      <c r="BF475" s="4"/>
      <c r="BG475" s="4"/>
      <c r="BH475" s="4"/>
      <c r="BI475" s="4"/>
      <c r="BJ475" s="4"/>
      <c r="BK475" s="4"/>
      <c r="BL475" s="4"/>
      <c r="BM475" s="2"/>
      <c r="BN475" s="4"/>
      <c r="BO475" s="4"/>
    </row>
    <row r="476" spans="1:67" ht="12.75">
      <c r="A476" s="4"/>
      <c r="B476" s="4"/>
      <c r="C476" s="4"/>
      <c r="D476" s="4"/>
      <c r="E476" s="4"/>
      <c r="F476" s="4"/>
      <c r="G476" s="4"/>
      <c r="H476" s="4"/>
      <c r="I476" s="4"/>
      <c r="J476" s="7"/>
      <c r="K476" s="4"/>
      <c r="L476" s="4"/>
      <c r="M476" s="4"/>
      <c r="N476" s="4"/>
      <c r="O476" s="315"/>
      <c r="P476" s="4"/>
      <c r="Q476" s="4"/>
      <c r="R476" s="4"/>
      <c r="S476" s="8"/>
      <c r="T476" s="4"/>
      <c r="U476" s="4"/>
      <c r="V476" s="4"/>
      <c r="W476" s="4"/>
      <c r="X476" s="4"/>
      <c r="Y476" s="4"/>
      <c r="Z476" s="4"/>
      <c r="AA476" s="4"/>
      <c r="AB476" s="9"/>
      <c r="AC476" s="9"/>
      <c r="AD476" s="9"/>
      <c r="AE476" s="9"/>
      <c r="AF476" s="9"/>
      <c r="AG476" s="9"/>
      <c r="AH476" s="9"/>
      <c r="AI476" s="9"/>
      <c r="AJ476" s="9"/>
      <c r="AK476" s="9"/>
      <c r="AL476" s="9"/>
      <c r="AM476" s="9"/>
      <c r="AN476" s="10"/>
      <c r="AO476" s="10"/>
      <c r="AP476" s="10"/>
      <c r="AQ476" s="9"/>
      <c r="AR476" s="1"/>
      <c r="AS476" s="7"/>
      <c r="AT476" s="4"/>
      <c r="AU476" s="3"/>
      <c r="AV476" s="3"/>
      <c r="AW476" s="2"/>
      <c r="AX476" s="4"/>
      <c r="AY476" s="7"/>
      <c r="AZ476" s="4"/>
      <c r="BA476" s="2"/>
      <c r="BB476" s="280"/>
      <c r="BC476" s="4"/>
      <c r="BD476" s="4"/>
      <c r="BE476" s="4"/>
      <c r="BF476" s="4"/>
      <c r="BG476" s="4"/>
      <c r="BH476" s="4"/>
      <c r="BI476" s="4"/>
      <c r="BJ476" s="4"/>
      <c r="BK476" s="4"/>
      <c r="BL476" s="4"/>
      <c r="BM476" s="2"/>
      <c r="BN476" s="4"/>
      <c r="BO476" s="4"/>
    </row>
    <row r="477" spans="1:67" ht="12.75">
      <c r="A477" s="4"/>
      <c r="B477" s="4"/>
      <c r="C477" s="4"/>
      <c r="D477" s="4"/>
      <c r="E477" s="4"/>
      <c r="F477" s="4"/>
      <c r="G477" s="4"/>
      <c r="H477" s="4"/>
      <c r="I477" s="4"/>
      <c r="J477" s="7"/>
      <c r="K477" s="4"/>
      <c r="L477" s="4"/>
      <c r="M477" s="4"/>
      <c r="N477" s="4"/>
      <c r="O477" s="315"/>
      <c r="P477" s="4"/>
      <c r="Q477" s="4"/>
      <c r="R477" s="4"/>
      <c r="S477" s="8"/>
      <c r="T477" s="4"/>
      <c r="U477" s="4"/>
      <c r="V477" s="4"/>
      <c r="W477" s="4"/>
      <c r="X477" s="4"/>
      <c r="Y477" s="4"/>
      <c r="Z477" s="4"/>
      <c r="AA477" s="4"/>
      <c r="AB477" s="9"/>
      <c r="AC477" s="9"/>
      <c r="AD477" s="9"/>
      <c r="AE477" s="9"/>
      <c r="AF477" s="9"/>
      <c r="AG477" s="9"/>
      <c r="AH477" s="9"/>
      <c r="AI477" s="9"/>
      <c r="AJ477" s="9"/>
      <c r="AK477" s="9"/>
      <c r="AL477" s="9"/>
      <c r="AM477" s="9"/>
      <c r="AN477" s="10"/>
      <c r="AO477" s="10"/>
      <c r="AP477" s="10"/>
      <c r="AQ477" s="9"/>
      <c r="AR477" s="1"/>
      <c r="AS477" s="7"/>
      <c r="AT477" s="4"/>
      <c r="AU477" s="3"/>
      <c r="AV477" s="3"/>
      <c r="AW477" s="2"/>
      <c r="AX477" s="4"/>
      <c r="AY477" s="7"/>
      <c r="AZ477" s="4"/>
      <c r="BA477" s="2"/>
      <c r="BB477" s="280"/>
      <c r="BC477" s="4"/>
      <c r="BD477" s="4"/>
      <c r="BE477" s="4"/>
      <c r="BF477" s="4"/>
      <c r="BG477" s="4"/>
      <c r="BH477" s="4"/>
      <c r="BI477" s="4"/>
      <c r="BJ477" s="4"/>
      <c r="BK477" s="4"/>
      <c r="BL477" s="4"/>
      <c r="BM477" s="2"/>
      <c r="BN477" s="4"/>
      <c r="BO477" s="4"/>
    </row>
    <row r="478" spans="1:67" ht="12.75">
      <c r="A478" s="4"/>
      <c r="B478" s="4"/>
      <c r="C478" s="4"/>
      <c r="D478" s="4"/>
      <c r="E478" s="4"/>
      <c r="F478" s="4"/>
      <c r="G478" s="4"/>
      <c r="H478" s="4"/>
      <c r="I478" s="4"/>
      <c r="J478" s="7"/>
      <c r="K478" s="4"/>
      <c r="L478" s="4"/>
      <c r="M478" s="4"/>
      <c r="N478" s="4"/>
      <c r="O478" s="315"/>
      <c r="P478" s="4"/>
      <c r="Q478" s="4"/>
      <c r="R478" s="4"/>
      <c r="S478" s="8"/>
      <c r="T478" s="4"/>
      <c r="U478" s="4"/>
      <c r="V478" s="4"/>
      <c r="W478" s="4"/>
      <c r="X478" s="4"/>
      <c r="Y478" s="4"/>
      <c r="Z478" s="4"/>
      <c r="AA478" s="4"/>
      <c r="AB478" s="9"/>
      <c r="AC478" s="9"/>
      <c r="AD478" s="9"/>
      <c r="AE478" s="9"/>
      <c r="AF478" s="9"/>
      <c r="AG478" s="9"/>
      <c r="AH478" s="9"/>
      <c r="AI478" s="9"/>
      <c r="AJ478" s="9"/>
      <c r="AK478" s="9"/>
      <c r="AL478" s="9"/>
      <c r="AM478" s="9"/>
      <c r="AN478" s="10"/>
      <c r="AO478" s="10"/>
      <c r="AP478" s="10"/>
      <c r="AQ478" s="9"/>
      <c r="AR478" s="1"/>
      <c r="AS478" s="7"/>
      <c r="AT478" s="4"/>
      <c r="AU478" s="3"/>
      <c r="AV478" s="3"/>
      <c r="AW478" s="2"/>
      <c r="AX478" s="4"/>
      <c r="AY478" s="7"/>
      <c r="AZ478" s="4"/>
      <c r="BA478" s="2"/>
      <c r="BB478" s="280"/>
      <c r="BC478" s="4"/>
      <c r="BD478" s="4"/>
      <c r="BE478" s="4"/>
      <c r="BF478" s="4"/>
      <c r="BG478" s="4"/>
      <c r="BH478" s="4"/>
      <c r="BI478" s="4"/>
      <c r="BJ478" s="4"/>
      <c r="BK478" s="4"/>
      <c r="BL478" s="4"/>
      <c r="BM478" s="2"/>
      <c r="BN478" s="4"/>
      <c r="BO478" s="4"/>
    </row>
    <row r="479" spans="1:67" ht="12.75">
      <c r="A479" s="4"/>
      <c r="B479" s="4"/>
      <c r="C479" s="4"/>
      <c r="D479" s="4"/>
      <c r="E479" s="4"/>
      <c r="F479" s="4"/>
      <c r="G479" s="4"/>
      <c r="H479" s="4"/>
      <c r="I479" s="4"/>
      <c r="J479" s="7"/>
      <c r="K479" s="4"/>
      <c r="L479" s="4"/>
      <c r="M479" s="4"/>
      <c r="N479" s="4"/>
      <c r="O479" s="315"/>
      <c r="P479" s="4"/>
      <c r="Q479" s="4"/>
      <c r="R479" s="4"/>
      <c r="S479" s="8"/>
      <c r="T479" s="4"/>
      <c r="U479" s="4"/>
      <c r="V479" s="4"/>
      <c r="W479" s="4"/>
      <c r="X479" s="4"/>
      <c r="Y479" s="4"/>
      <c r="Z479" s="4"/>
      <c r="AA479" s="4"/>
      <c r="AB479" s="9"/>
      <c r="AC479" s="9"/>
      <c r="AD479" s="9"/>
      <c r="AE479" s="9"/>
      <c r="AF479" s="9"/>
      <c r="AG479" s="9"/>
      <c r="AH479" s="9"/>
      <c r="AI479" s="9"/>
      <c r="AJ479" s="9"/>
      <c r="AK479" s="9"/>
      <c r="AL479" s="9"/>
      <c r="AM479" s="9"/>
      <c r="AN479" s="10"/>
      <c r="AO479" s="10"/>
      <c r="AP479" s="10"/>
      <c r="AQ479" s="9"/>
      <c r="AR479" s="1"/>
      <c r="AS479" s="7"/>
      <c r="AT479" s="4"/>
      <c r="AU479" s="3"/>
      <c r="AV479" s="3"/>
      <c r="AW479" s="2"/>
      <c r="AX479" s="4"/>
      <c r="AY479" s="7"/>
      <c r="AZ479" s="4"/>
      <c r="BA479" s="2"/>
      <c r="BB479" s="280"/>
      <c r="BC479" s="4"/>
      <c r="BD479" s="4"/>
      <c r="BE479" s="4"/>
      <c r="BF479" s="4"/>
      <c r="BG479" s="4"/>
      <c r="BH479" s="4"/>
      <c r="BI479" s="4"/>
      <c r="BJ479" s="4"/>
      <c r="BK479" s="4"/>
      <c r="BL479" s="4"/>
      <c r="BM479" s="2"/>
      <c r="BN479" s="4"/>
      <c r="BO479" s="4"/>
    </row>
    <row r="480" spans="1:67" ht="12.75">
      <c r="A480" s="4"/>
      <c r="B480" s="4"/>
      <c r="C480" s="4"/>
      <c r="D480" s="4"/>
      <c r="E480" s="4"/>
      <c r="F480" s="4"/>
      <c r="G480" s="4"/>
      <c r="H480" s="4"/>
      <c r="I480" s="4"/>
      <c r="J480" s="7"/>
      <c r="K480" s="4"/>
      <c r="L480" s="4"/>
      <c r="M480" s="4"/>
      <c r="N480" s="4"/>
      <c r="O480" s="315"/>
      <c r="P480" s="4"/>
      <c r="Q480" s="4"/>
      <c r="R480" s="4"/>
      <c r="S480" s="8"/>
      <c r="T480" s="4"/>
      <c r="U480" s="4"/>
      <c r="V480" s="4"/>
      <c r="W480" s="4"/>
      <c r="X480" s="4"/>
      <c r="Y480" s="4"/>
      <c r="Z480" s="4"/>
      <c r="AA480" s="4"/>
      <c r="AB480" s="9"/>
      <c r="AC480" s="9"/>
      <c r="AD480" s="9"/>
      <c r="AE480" s="9"/>
      <c r="AF480" s="9"/>
      <c r="AG480" s="9"/>
      <c r="AH480" s="9"/>
      <c r="AI480" s="9"/>
      <c r="AJ480" s="9"/>
      <c r="AK480" s="9"/>
      <c r="AL480" s="9"/>
      <c r="AM480" s="9"/>
      <c r="AN480" s="10"/>
      <c r="AO480" s="10"/>
      <c r="AP480" s="10"/>
      <c r="AQ480" s="9"/>
      <c r="AR480" s="1"/>
      <c r="AS480" s="7"/>
      <c r="AT480" s="4"/>
      <c r="AU480" s="3"/>
      <c r="AV480" s="3"/>
      <c r="AW480" s="2"/>
      <c r="AX480" s="4"/>
      <c r="AY480" s="7"/>
      <c r="AZ480" s="4"/>
      <c r="BA480" s="2"/>
      <c r="BB480" s="280"/>
      <c r="BC480" s="4"/>
      <c r="BD480" s="4"/>
      <c r="BE480" s="4"/>
      <c r="BF480" s="4"/>
      <c r="BG480" s="4"/>
      <c r="BH480" s="4"/>
      <c r="BI480" s="4"/>
      <c r="BJ480" s="4"/>
      <c r="BK480" s="4"/>
      <c r="BL480" s="4"/>
      <c r="BM480" s="2"/>
      <c r="BN480" s="4"/>
      <c r="BO480" s="4"/>
    </row>
    <row r="481" spans="1:67" ht="12.75">
      <c r="A481" s="4"/>
      <c r="B481" s="4"/>
      <c r="C481" s="4"/>
      <c r="D481" s="4"/>
      <c r="E481" s="4"/>
      <c r="F481" s="4"/>
      <c r="G481" s="4"/>
      <c r="H481" s="4"/>
      <c r="I481" s="4"/>
      <c r="J481" s="7"/>
      <c r="K481" s="4"/>
      <c r="L481" s="4"/>
      <c r="M481" s="4"/>
      <c r="N481" s="4"/>
      <c r="O481" s="315"/>
      <c r="P481" s="4"/>
      <c r="Q481" s="4"/>
      <c r="R481" s="4"/>
      <c r="S481" s="8"/>
      <c r="T481" s="4"/>
      <c r="U481" s="4"/>
      <c r="V481" s="4"/>
      <c r="W481" s="4"/>
      <c r="X481" s="4"/>
      <c r="Y481" s="4"/>
      <c r="Z481" s="4"/>
      <c r="AA481" s="4"/>
      <c r="AB481" s="9"/>
      <c r="AC481" s="9"/>
      <c r="AD481" s="9"/>
      <c r="AE481" s="9"/>
      <c r="AF481" s="9"/>
      <c r="AG481" s="9"/>
      <c r="AH481" s="9"/>
      <c r="AI481" s="9"/>
      <c r="AJ481" s="9"/>
      <c r="AK481" s="9"/>
      <c r="AL481" s="9"/>
      <c r="AM481" s="9"/>
      <c r="AN481" s="10"/>
      <c r="AO481" s="10"/>
      <c r="AP481" s="10"/>
      <c r="AQ481" s="9"/>
      <c r="AR481" s="1"/>
      <c r="AS481" s="7"/>
      <c r="AT481" s="4"/>
      <c r="AU481" s="3"/>
      <c r="AV481" s="3"/>
      <c r="AW481" s="2"/>
      <c r="AX481" s="4"/>
      <c r="AY481" s="7"/>
      <c r="AZ481" s="4"/>
      <c r="BA481" s="2"/>
      <c r="BB481" s="280"/>
      <c r="BC481" s="4"/>
      <c r="BD481" s="4"/>
      <c r="BE481" s="4"/>
      <c r="BF481" s="4"/>
      <c r="BG481" s="4"/>
      <c r="BH481" s="4"/>
      <c r="BI481" s="4"/>
      <c r="BJ481" s="4"/>
      <c r="BK481" s="4"/>
      <c r="BL481" s="4"/>
      <c r="BM481" s="2"/>
      <c r="BN481" s="4"/>
      <c r="BO481" s="4"/>
    </row>
    <row r="482" spans="1:67" ht="12.75">
      <c r="A482" s="4"/>
      <c r="B482" s="4"/>
      <c r="C482" s="4"/>
      <c r="D482" s="4"/>
      <c r="E482" s="4"/>
      <c r="F482" s="4"/>
      <c r="G482" s="4"/>
      <c r="H482" s="4"/>
      <c r="I482" s="4"/>
      <c r="J482" s="7"/>
      <c r="K482" s="4"/>
      <c r="L482" s="4"/>
      <c r="M482" s="4"/>
      <c r="N482" s="4"/>
      <c r="O482" s="315"/>
      <c r="P482" s="4"/>
      <c r="Q482" s="4"/>
      <c r="R482" s="4"/>
      <c r="S482" s="8"/>
      <c r="T482" s="4"/>
      <c r="U482" s="4"/>
      <c r="V482" s="4"/>
      <c r="W482" s="4"/>
      <c r="X482" s="4"/>
      <c r="Y482" s="4"/>
      <c r="Z482" s="4"/>
      <c r="AA482" s="4"/>
      <c r="AB482" s="9"/>
      <c r="AC482" s="9"/>
      <c r="AD482" s="9"/>
      <c r="AE482" s="9"/>
      <c r="AF482" s="9"/>
      <c r="AG482" s="9"/>
      <c r="AH482" s="9"/>
      <c r="AI482" s="9"/>
      <c r="AJ482" s="9"/>
      <c r="AK482" s="9"/>
      <c r="AL482" s="9"/>
      <c r="AM482" s="9"/>
      <c r="AN482" s="10"/>
      <c r="AO482" s="10"/>
      <c r="AP482" s="10"/>
      <c r="AQ482" s="9"/>
      <c r="AR482" s="1"/>
      <c r="AS482" s="7"/>
      <c r="AT482" s="4"/>
      <c r="AU482" s="3"/>
      <c r="AV482" s="3"/>
      <c r="AW482" s="2"/>
      <c r="AX482" s="4"/>
      <c r="AY482" s="7"/>
      <c r="AZ482" s="4"/>
      <c r="BA482" s="2"/>
      <c r="BB482" s="280"/>
      <c r="BC482" s="4"/>
      <c r="BD482" s="4"/>
      <c r="BE482" s="4"/>
      <c r="BF482" s="4"/>
      <c r="BG482" s="4"/>
      <c r="BH482" s="4"/>
      <c r="BI482" s="4"/>
      <c r="BJ482" s="4"/>
      <c r="BK482" s="4"/>
      <c r="BL482" s="4"/>
      <c r="BM482" s="2"/>
      <c r="BN482" s="4"/>
      <c r="BO482" s="4"/>
    </row>
    <row r="483" spans="1:67" ht="12.75">
      <c r="A483" s="4"/>
      <c r="B483" s="4"/>
      <c r="C483" s="4"/>
      <c r="D483" s="4"/>
      <c r="E483" s="4"/>
      <c r="F483" s="4"/>
      <c r="G483" s="4"/>
      <c r="H483" s="4"/>
      <c r="I483" s="4"/>
      <c r="J483" s="7"/>
      <c r="K483" s="4"/>
      <c r="L483" s="4"/>
      <c r="M483" s="4"/>
      <c r="N483" s="4"/>
      <c r="O483" s="315"/>
      <c r="P483" s="4"/>
      <c r="Q483" s="4"/>
      <c r="R483" s="4"/>
      <c r="S483" s="8"/>
      <c r="T483" s="4"/>
      <c r="U483" s="4"/>
      <c r="V483" s="4"/>
      <c r="W483" s="4"/>
      <c r="X483" s="4"/>
      <c r="Y483" s="4"/>
      <c r="Z483" s="4"/>
      <c r="AA483" s="4"/>
      <c r="AB483" s="9"/>
      <c r="AC483" s="9"/>
      <c r="AD483" s="9"/>
      <c r="AE483" s="9"/>
      <c r="AF483" s="9"/>
      <c r="AG483" s="9"/>
      <c r="AH483" s="9"/>
      <c r="AI483" s="9"/>
      <c r="AJ483" s="9"/>
      <c r="AK483" s="9"/>
      <c r="AL483" s="9"/>
      <c r="AM483" s="9"/>
      <c r="AN483" s="10"/>
      <c r="AO483" s="10"/>
      <c r="AP483" s="10"/>
      <c r="AQ483" s="9"/>
      <c r="AR483" s="1"/>
      <c r="AS483" s="7"/>
      <c r="AT483" s="4"/>
      <c r="AU483" s="3"/>
      <c r="AV483" s="3"/>
      <c r="AW483" s="2"/>
      <c r="AX483" s="4"/>
      <c r="AY483" s="7"/>
      <c r="AZ483" s="4"/>
      <c r="BA483" s="2"/>
      <c r="BB483" s="280"/>
      <c r="BC483" s="4"/>
      <c r="BD483" s="4"/>
      <c r="BE483" s="4"/>
      <c r="BF483" s="4"/>
      <c r="BG483" s="4"/>
      <c r="BH483" s="4"/>
      <c r="BI483" s="4"/>
      <c r="BJ483" s="4"/>
      <c r="BK483" s="4"/>
      <c r="BL483" s="4"/>
      <c r="BM483" s="2"/>
      <c r="BN483" s="4"/>
      <c r="BO483" s="4"/>
    </row>
    <row r="484" spans="1:67" ht="12.75">
      <c r="A484" s="4"/>
      <c r="B484" s="4"/>
      <c r="C484" s="4"/>
      <c r="D484" s="4"/>
      <c r="E484" s="4"/>
      <c r="F484" s="4"/>
      <c r="G484" s="4"/>
      <c r="H484" s="4"/>
      <c r="I484" s="4"/>
      <c r="J484" s="7"/>
      <c r="K484" s="4"/>
      <c r="L484" s="4"/>
      <c r="M484" s="4"/>
      <c r="N484" s="4"/>
      <c r="O484" s="315"/>
      <c r="P484" s="4"/>
      <c r="Q484" s="4"/>
      <c r="R484" s="4"/>
      <c r="S484" s="8"/>
      <c r="T484" s="4"/>
      <c r="U484" s="4"/>
      <c r="V484" s="4"/>
      <c r="W484" s="4"/>
      <c r="X484" s="4"/>
      <c r="Y484" s="4"/>
      <c r="Z484" s="4"/>
      <c r="AA484" s="4"/>
      <c r="AB484" s="9"/>
      <c r="AC484" s="9"/>
      <c r="AD484" s="9"/>
      <c r="AE484" s="9"/>
      <c r="AF484" s="9"/>
      <c r="AG484" s="9"/>
      <c r="AH484" s="9"/>
      <c r="AI484" s="9"/>
      <c r="AJ484" s="9"/>
      <c r="AK484" s="9"/>
      <c r="AL484" s="9"/>
      <c r="AM484" s="9"/>
      <c r="AN484" s="10"/>
      <c r="AO484" s="10"/>
      <c r="AP484" s="10"/>
      <c r="AQ484" s="9"/>
      <c r="AR484" s="1"/>
      <c r="AS484" s="7"/>
      <c r="AT484" s="4"/>
      <c r="AU484" s="3"/>
      <c r="AV484" s="3"/>
      <c r="AW484" s="2"/>
      <c r="AX484" s="4"/>
      <c r="AY484" s="7"/>
      <c r="AZ484" s="4"/>
      <c r="BA484" s="2"/>
      <c r="BB484" s="280"/>
      <c r="BC484" s="4"/>
      <c r="BD484" s="4"/>
      <c r="BE484" s="4"/>
      <c r="BF484" s="4"/>
      <c r="BG484" s="4"/>
      <c r="BH484" s="4"/>
      <c r="BI484" s="4"/>
      <c r="BJ484" s="4"/>
      <c r="BK484" s="4"/>
      <c r="BL484" s="4"/>
      <c r="BM484" s="2"/>
      <c r="BN484" s="4"/>
      <c r="BO484" s="4"/>
    </row>
    <row r="485" spans="1:67" ht="12.75">
      <c r="A485" s="4"/>
      <c r="B485" s="4"/>
      <c r="C485" s="4"/>
      <c r="D485" s="4"/>
      <c r="E485" s="4"/>
      <c r="F485" s="4"/>
      <c r="G485" s="4"/>
      <c r="H485" s="4"/>
      <c r="I485" s="4"/>
      <c r="J485" s="7"/>
      <c r="K485" s="4"/>
      <c r="L485" s="4"/>
      <c r="M485" s="4"/>
      <c r="N485" s="4"/>
      <c r="O485" s="315"/>
      <c r="P485" s="4"/>
      <c r="Q485" s="4"/>
      <c r="R485" s="4"/>
      <c r="S485" s="8"/>
      <c r="T485" s="4"/>
      <c r="U485" s="4"/>
      <c r="V485" s="4"/>
      <c r="W485" s="4"/>
      <c r="X485" s="4"/>
      <c r="Y485" s="4"/>
      <c r="Z485" s="4"/>
      <c r="AA485" s="4"/>
      <c r="AB485" s="9"/>
      <c r="AC485" s="9"/>
      <c r="AD485" s="9"/>
      <c r="AE485" s="9"/>
      <c r="AF485" s="9"/>
      <c r="AG485" s="9"/>
      <c r="AH485" s="9"/>
      <c r="AI485" s="9"/>
      <c r="AJ485" s="9"/>
      <c r="AK485" s="9"/>
      <c r="AL485" s="9"/>
      <c r="AM485" s="9"/>
      <c r="AN485" s="10"/>
      <c r="AO485" s="10"/>
      <c r="AP485" s="10"/>
      <c r="AQ485" s="9"/>
      <c r="AR485" s="1"/>
      <c r="AS485" s="7"/>
      <c r="AT485" s="4"/>
      <c r="AU485" s="3"/>
      <c r="AV485" s="3"/>
      <c r="AW485" s="2"/>
      <c r="AX485" s="4"/>
      <c r="AY485" s="7"/>
      <c r="AZ485" s="4"/>
      <c r="BA485" s="2"/>
      <c r="BB485" s="280"/>
      <c r="BC485" s="4"/>
      <c r="BD485" s="4"/>
      <c r="BE485" s="4"/>
      <c r="BF485" s="4"/>
      <c r="BG485" s="4"/>
      <c r="BH485" s="4"/>
      <c r="BI485" s="4"/>
      <c r="BJ485" s="4"/>
      <c r="BK485" s="4"/>
      <c r="BL485" s="4"/>
      <c r="BM485" s="2"/>
      <c r="BN485" s="4"/>
      <c r="BO485" s="4"/>
    </row>
    <row r="486" spans="1:67" ht="12.75">
      <c r="A486" s="4"/>
      <c r="B486" s="4"/>
      <c r="C486" s="4"/>
      <c r="D486" s="4"/>
      <c r="E486" s="4"/>
      <c r="F486" s="4"/>
      <c r="G486" s="4"/>
      <c r="H486" s="4"/>
      <c r="I486" s="4"/>
      <c r="J486" s="7"/>
      <c r="K486" s="4"/>
      <c r="L486" s="4"/>
      <c r="M486" s="4"/>
      <c r="N486" s="4"/>
      <c r="O486" s="315"/>
      <c r="P486" s="4"/>
      <c r="Q486" s="4"/>
      <c r="R486" s="4"/>
      <c r="S486" s="8"/>
      <c r="T486" s="4"/>
      <c r="U486" s="4"/>
      <c r="V486" s="4"/>
      <c r="W486" s="4"/>
      <c r="X486" s="4"/>
      <c r="Y486" s="4"/>
      <c r="Z486" s="4"/>
      <c r="AA486" s="4"/>
      <c r="AB486" s="9"/>
      <c r="AC486" s="9"/>
      <c r="AD486" s="9"/>
      <c r="AE486" s="9"/>
      <c r="AF486" s="9"/>
      <c r="AG486" s="9"/>
      <c r="AH486" s="9"/>
      <c r="AI486" s="9"/>
      <c r="AJ486" s="9"/>
      <c r="AK486" s="9"/>
      <c r="AL486" s="9"/>
      <c r="AM486" s="9"/>
      <c r="AN486" s="10"/>
      <c r="AO486" s="10"/>
      <c r="AP486" s="10"/>
      <c r="AQ486" s="9"/>
      <c r="AR486" s="1"/>
      <c r="AS486" s="7"/>
      <c r="AT486" s="4"/>
      <c r="AU486" s="3"/>
      <c r="AV486" s="3"/>
      <c r="AW486" s="2"/>
      <c r="AX486" s="4"/>
      <c r="AY486" s="7"/>
      <c r="AZ486" s="4"/>
      <c r="BA486" s="2"/>
      <c r="BB486" s="280"/>
      <c r="BC486" s="4"/>
      <c r="BD486" s="4"/>
      <c r="BE486" s="4"/>
      <c r="BF486" s="4"/>
      <c r="BG486" s="4"/>
      <c r="BH486" s="4"/>
      <c r="BI486" s="4"/>
      <c r="BJ486" s="4"/>
      <c r="BK486" s="4"/>
      <c r="BL486" s="4"/>
      <c r="BM486" s="2"/>
      <c r="BN486" s="4"/>
      <c r="BO486" s="4"/>
    </row>
    <row r="487" spans="1:67" ht="12.75">
      <c r="A487" s="4"/>
      <c r="B487" s="4"/>
      <c r="C487" s="4"/>
      <c r="D487" s="4"/>
      <c r="E487" s="4"/>
      <c r="F487" s="4"/>
      <c r="G487" s="4"/>
      <c r="H487" s="4"/>
      <c r="I487" s="4"/>
      <c r="J487" s="7"/>
      <c r="K487" s="4"/>
      <c r="L487" s="4"/>
      <c r="M487" s="4"/>
      <c r="N487" s="4"/>
      <c r="O487" s="315"/>
      <c r="P487" s="4"/>
      <c r="Q487" s="4"/>
      <c r="R487" s="4"/>
      <c r="S487" s="8"/>
      <c r="T487" s="4"/>
      <c r="U487" s="4"/>
      <c r="V487" s="4"/>
      <c r="W487" s="4"/>
      <c r="X487" s="4"/>
      <c r="Y487" s="4"/>
      <c r="Z487" s="4"/>
      <c r="AA487" s="4"/>
      <c r="AB487" s="9"/>
      <c r="AC487" s="9"/>
      <c r="AD487" s="9"/>
      <c r="AE487" s="9"/>
      <c r="AF487" s="9"/>
      <c r="AG487" s="9"/>
      <c r="AH487" s="9"/>
      <c r="AI487" s="9"/>
      <c r="AJ487" s="9"/>
      <c r="AK487" s="9"/>
      <c r="AL487" s="9"/>
      <c r="AM487" s="9"/>
      <c r="AN487" s="10"/>
      <c r="AO487" s="10"/>
      <c r="AP487" s="10"/>
      <c r="AQ487" s="9"/>
      <c r="AR487" s="1"/>
      <c r="AS487" s="7"/>
      <c r="AT487" s="4"/>
      <c r="AU487" s="3"/>
      <c r="AV487" s="3"/>
      <c r="AW487" s="2"/>
      <c r="AX487" s="4"/>
      <c r="AY487" s="7"/>
      <c r="AZ487" s="4"/>
      <c r="BA487" s="2"/>
      <c r="BB487" s="280"/>
      <c r="BC487" s="4"/>
      <c r="BD487" s="4"/>
      <c r="BE487" s="4"/>
      <c r="BF487" s="4"/>
      <c r="BG487" s="4"/>
      <c r="BH487" s="4"/>
      <c r="BI487" s="4"/>
      <c r="BJ487" s="4"/>
      <c r="BK487" s="4"/>
      <c r="BL487" s="4"/>
      <c r="BM487" s="2"/>
      <c r="BN487" s="4"/>
      <c r="BO487" s="4"/>
    </row>
    <row r="488" spans="1:67" ht="12.75">
      <c r="A488" s="4"/>
      <c r="B488" s="4"/>
      <c r="C488" s="4"/>
      <c r="D488" s="4"/>
      <c r="E488" s="4"/>
      <c r="F488" s="4"/>
      <c r="G488" s="4"/>
      <c r="H488" s="4"/>
      <c r="I488" s="4"/>
      <c r="J488" s="7"/>
      <c r="K488" s="4"/>
      <c r="L488" s="4"/>
      <c r="M488" s="4"/>
      <c r="N488" s="4"/>
      <c r="O488" s="315"/>
      <c r="P488" s="4"/>
      <c r="Q488" s="4"/>
      <c r="R488" s="4"/>
      <c r="S488" s="8"/>
      <c r="T488" s="4"/>
      <c r="U488" s="4"/>
      <c r="V488" s="4"/>
      <c r="W488" s="4"/>
      <c r="X488" s="4"/>
      <c r="Y488" s="4"/>
      <c r="Z488" s="4"/>
      <c r="AA488" s="4"/>
      <c r="AB488" s="9"/>
      <c r="AC488" s="9"/>
      <c r="AD488" s="9"/>
      <c r="AE488" s="9"/>
      <c r="AF488" s="9"/>
      <c r="AG488" s="9"/>
      <c r="AH488" s="9"/>
      <c r="AI488" s="9"/>
      <c r="AJ488" s="9"/>
      <c r="AK488" s="9"/>
      <c r="AL488" s="9"/>
      <c r="AM488" s="9"/>
      <c r="AN488" s="10"/>
      <c r="AO488" s="10"/>
      <c r="AP488" s="10"/>
      <c r="AQ488" s="9"/>
      <c r="AR488" s="1"/>
      <c r="AS488" s="7"/>
      <c r="AT488" s="4"/>
      <c r="AU488" s="3"/>
      <c r="AV488" s="3"/>
      <c r="AW488" s="2"/>
      <c r="AX488" s="4"/>
      <c r="AY488" s="7"/>
      <c r="AZ488" s="4"/>
      <c r="BA488" s="2"/>
      <c r="BB488" s="280"/>
      <c r="BC488" s="4"/>
      <c r="BD488" s="4"/>
      <c r="BE488" s="4"/>
      <c r="BF488" s="4"/>
      <c r="BG488" s="4"/>
      <c r="BH488" s="4"/>
      <c r="BI488" s="4"/>
      <c r="BJ488" s="4"/>
      <c r="BK488" s="4"/>
      <c r="BL488" s="4"/>
      <c r="BM488" s="2"/>
      <c r="BN488" s="4"/>
      <c r="BO488" s="4"/>
    </row>
    <row r="489" spans="1:67" ht="12.75">
      <c r="A489" s="4"/>
      <c r="B489" s="4"/>
      <c r="C489" s="4"/>
      <c r="D489" s="4"/>
      <c r="E489" s="4"/>
      <c r="F489" s="4"/>
      <c r="G489" s="4"/>
      <c r="H489" s="4"/>
      <c r="I489" s="4"/>
      <c r="J489" s="7"/>
      <c r="K489" s="4"/>
      <c r="L489" s="4"/>
      <c r="M489" s="4"/>
      <c r="N489" s="4"/>
      <c r="O489" s="315"/>
      <c r="P489" s="4"/>
      <c r="Q489" s="4"/>
      <c r="R489" s="4"/>
      <c r="S489" s="8"/>
      <c r="T489" s="4"/>
      <c r="U489" s="4"/>
      <c r="V489" s="4"/>
      <c r="W489" s="4"/>
      <c r="X489" s="4"/>
      <c r="Y489" s="4"/>
      <c r="Z489" s="4"/>
      <c r="AA489" s="4"/>
      <c r="AB489" s="9"/>
      <c r="AC489" s="9"/>
      <c r="AD489" s="9"/>
      <c r="AE489" s="9"/>
      <c r="AF489" s="9"/>
      <c r="AG489" s="9"/>
      <c r="AH489" s="9"/>
      <c r="AI489" s="9"/>
      <c r="AJ489" s="9"/>
      <c r="AK489" s="9"/>
      <c r="AL489" s="9"/>
      <c r="AM489" s="9"/>
      <c r="AN489" s="10"/>
      <c r="AO489" s="10"/>
      <c r="AP489" s="10"/>
      <c r="AQ489" s="9"/>
      <c r="AR489" s="1"/>
      <c r="AS489" s="7"/>
      <c r="AT489" s="4"/>
      <c r="AU489" s="3"/>
      <c r="AV489" s="3"/>
      <c r="AW489" s="2"/>
      <c r="AX489" s="4"/>
      <c r="AY489" s="7"/>
      <c r="AZ489" s="4"/>
      <c r="BA489" s="2"/>
      <c r="BB489" s="280"/>
      <c r="BC489" s="4"/>
      <c r="BD489" s="4"/>
      <c r="BE489" s="4"/>
      <c r="BF489" s="4"/>
      <c r="BG489" s="4"/>
      <c r="BH489" s="4"/>
      <c r="BI489" s="4"/>
      <c r="BJ489" s="4"/>
      <c r="BK489" s="4"/>
      <c r="BL489" s="4"/>
      <c r="BM489" s="2"/>
      <c r="BN489" s="4"/>
      <c r="BO489" s="4"/>
    </row>
    <row r="490" spans="1:67" ht="12.75">
      <c r="A490" s="4"/>
      <c r="B490" s="4"/>
      <c r="C490" s="4"/>
      <c r="D490" s="4"/>
      <c r="E490" s="4"/>
      <c r="F490" s="4"/>
      <c r="G490" s="4"/>
      <c r="H490" s="4"/>
      <c r="I490" s="4"/>
      <c r="J490" s="7"/>
      <c r="K490" s="4"/>
      <c r="L490" s="4"/>
      <c r="M490" s="4"/>
      <c r="N490" s="4"/>
      <c r="O490" s="315"/>
      <c r="P490" s="4"/>
      <c r="Q490" s="4"/>
      <c r="R490" s="4"/>
      <c r="S490" s="8"/>
      <c r="T490" s="4"/>
      <c r="U490" s="4"/>
      <c r="V490" s="4"/>
      <c r="W490" s="4"/>
      <c r="X490" s="4"/>
      <c r="Y490" s="4"/>
      <c r="Z490" s="4"/>
      <c r="AA490" s="4"/>
      <c r="AB490" s="9"/>
      <c r="AC490" s="9"/>
      <c r="AD490" s="9"/>
      <c r="AE490" s="9"/>
      <c r="AF490" s="9"/>
      <c r="AG490" s="9"/>
      <c r="AH490" s="9"/>
      <c r="AI490" s="9"/>
      <c r="AJ490" s="9"/>
      <c r="AK490" s="9"/>
      <c r="AL490" s="9"/>
      <c r="AM490" s="9"/>
      <c r="AN490" s="10"/>
      <c r="AO490" s="10"/>
      <c r="AP490" s="10"/>
      <c r="AQ490" s="9"/>
      <c r="AR490" s="1"/>
      <c r="AS490" s="7"/>
      <c r="AT490" s="4"/>
      <c r="AU490" s="3"/>
      <c r="AV490" s="3"/>
      <c r="AW490" s="2"/>
      <c r="AX490" s="4"/>
      <c r="AY490" s="7"/>
      <c r="AZ490" s="4"/>
      <c r="BA490" s="2"/>
      <c r="BB490" s="280"/>
      <c r="BC490" s="4"/>
      <c r="BD490" s="4"/>
      <c r="BE490" s="4"/>
      <c r="BF490" s="4"/>
      <c r="BG490" s="4"/>
      <c r="BH490" s="4"/>
      <c r="BI490" s="4"/>
      <c r="BJ490" s="4"/>
      <c r="BK490" s="4"/>
      <c r="BL490" s="4"/>
      <c r="BM490" s="2"/>
      <c r="BN490" s="4"/>
      <c r="BO490" s="4"/>
    </row>
    <row r="491" spans="1:67" ht="12.75">
      <c r="A491" s="4"/>
      <c r="B491" s="4"/>
      <c r="C491" s="4"/>
      <c r="D491" s="4"/>
      <c r="E491" s="4"/>
      <c r="F491" s="4"/>
      <c r="G491" s="4"/>
      <c r="H491" s="4"/>
      <c r="I491" s="4"/>
      <c r="J491" s="7"/>
      <c r="K491" s="4"/>
      <c r="L491" s="4"/>
      <c r="M491" s="4"/>
      <c r="N491" s="4"/>
      <c r="O491" s="315"/>
      <c r="P491" s="4"/>
      <c r="Q491" s="4"/>
      <c r="R491" s="4"/>
      <c r="S491" s="8"/>
      <c r="T491" s="4"/>
      <c r="U491" s="4"/>
      <c r="V491" s="4"/>
      <c r="W491" s="4"/>
      <c r="X491" s="4"/>
      <c r="Y491" s="4"/>
      <c r="Z491" s="4"/>
      <c r="AA491" s="4"/>
      <c r="AB491" s="9"/>
      <c r="AC491" s="9"/>
      <c r="AD491" s="9"/>
      <c r="AE491" s="9"/>
      <c r="AF491" s="9"/>
      <c r="AG491" s="9"/>
      <c r="AH491" s="9"/>
      <c r="AI491" s="9"/>
      <c r="AJ491" s="9"/>
      <c r="AK491" s="9"/>
      <c r="AL491" s="9"/>
      <c r="AM491" s="9"/>
      <c r="AN491" s="10"/>
      <c r="AO491" s="10"/>
      <c r="AP491" s="10"/>
      <c r="AQ491" s="9"/>
      <c r="AR491" s="1"/>
      <c r="AS491" s="7"/>
      <c r="AT491" s="4"/>
      <c r="AU491" s="3"/>
      <c r="AV491" s="3"/>
      <c r="AW491" s="2"/>
      <c r="AX491" s="4"/>
      <c r="AY491" s="7"/>
      <c r="AZ491" s="4"/>
      <c r="BA491" s="2"/>
      <c r="BB491" s="280"/>
      <c r="BC491" s="4"/>
      <c r="BD491" s="4"/>
      <c r="BE491" s="4"/>
      <c r="BF491" s="4"/>
      <c r="BG491" s="4"/>
      <c r="BH491" s="4"/>
      <c r="BI491" s="4"/>
      <c r="BJ491" s="4"/>
      <c r="BK491" s="4"/>
      <c r="BL491" s="4"/>
      <c r="BM491" s="2"/>
      <c r="BN491" s="4"/>
      <c r="BO491" s="4"/>
    </row>
    <row r="492" spans="1:67" ht="12.75">
      <c r="A492" s="4"/>
      <c r="B492" s="4"/>
      <c r="C492" s="4"/>
      <c r="D492" s="4"/>
      <c r="E492" s="4"/>
      <c r="F492" s="4"/>
      <c r="G492" s="4"/>
      <c r="H492" s="4"/>
      <c r="I492" s="4"/>
      <c r="J492" s="7"/>
      <c r="K492" s="4"/>
      <c r="L492" s="4"/>
      <c r="M492" s="4"/>
      <c r="N492" s="4"/>
      <c r="O492" s="315"/>
      <c r="P492" s="4"/>
      <c r="Q492" s="4"/>
      <c r="R492" s="4"/>
      <c r="S492" s="8"/>
      <c r="T492" s="4"/>
      <c r="U492" s="4"/>
      <c r="V492" s="4"/>
      <c r="W492" s="4"/>
      <c r="X492" s="4"/>
      <c r="Y492" s="4"/>
      <c r="Z492" s="4"/>
      <c r="AA492" s="4"/>
      <c r="AB492" s="9"/>
      <c r="AC492" s="9"/>
      <c r="AD492" s="9"/>
      <c r="AE492" s="9"/>
      <c r="AF492" s="9"/>
      <c r="AG492" s="9"/>
      <c r="AH492" s="9"/>
      <c r="AI492" s="9"/>
      <c r="AJ492" s="9"/>
      <c r="AK492" s="9"/>
      <c r="AL492" s="9"/>
      <c r="AM492" s="9"/>
      <c r="AN492" s="10"/>
      <c r="AO492" s="10"/>
      <c r="AP492" s="10"/>
      <c r="AQ492" s="9"/>
      <c r="AR492" s="1"/>
      <c r="AS492" s="7"/>
      <c r="AT492" s="4"/>
      <c r="AU492" s="3"/>
      <c r="AV492" s="3"/>
      <c r="AW492" s="2"/>
      <c r="AX492" s="4"/>
      <c r="AY492" s="7"/>
      <c r="AZ492" s="4"/>
      <c r="BA492" s="2"/>
      <c r="BB492" s="280"/>
      <c r="BC492" s="4"/>
      <c r="BD492" s="4"/>
      <c r="BE492" s="4"/>
      <c r="BF492" s="4"/>
      <c r="BG492" s="4"/>
      <c r="BH492" s="4"/>
      <c r="BI492" s="4"/>
      <c r="BJ492" s="4"/>
      <c r="BK492" s="4"/>
      <c r="BL492" s="4"/>
      <c r="BM492" s="2"/>
      <c r="BN492" s="4"/>
      <c r="BO492" s="4"/>
    </row>
    <row r="493" spans="1:67" ht="12.75">
      <c r="A493" s="4"/>
      <c r="B493" s="4"/>
      <c r="C493" s="4"/>
      <c r="D493" s="4"/>
      <c r="E493" s="4"/>
      <c r="F493" s="4"/>
      <c r="G493" s="4"/>
      <c r="H493" s="4"/>
      <c r="I493" s="4"/>
      <c r="J493" s="7"/>
      <c r="K493" s="4"/>
      <c r="L493" s="4"/>
      <c r="M493" s="4"/>
      <c r="N493" s="4"/>
      <c r="O493" s="315"/>
      <c r="P493" s="4"/>
      <c r="Q493" s="4"/>
      <c r="R493" s="4"/>
      <c r="S493" s="8"/>
      <c r="T493" s="4"/>
      <c r="U493" s="4"/>
      <c r="V493" s="4"/>
      <c r="W493" s="4"/>
      <c r="X493" s="4"/>
      <c r="Y493" s="4"/>
      <c r="Z493" s="4"/>
      <c r="AA493" s="4"/>
      <c r="AB493" s="9"/>
      <c r="AC493" s="9"/>
      <c r="AD493" s="9"/>
      <c r="AE493" s="9"/>
      <c r="AF493" s="9"/>
      <c r="AG493" s="9"/>
      <c r="AH493" s="9"/>
      <c r="AI493" s="9"/>
      <c r="AJ493" s="9"/>
      <c r="AK493" s="9"/>
      <c r="AL493" s="9"/>
      <c r="AM493" s="9"/>
      <c r="AN493" s="10"/>
      <c r="AO493" s="10"/>
      <c r="AP493" s="10"/>
      <c r="AQ493" s="9"/>
      <c r="AR493" s="1"/>
      <c r="AS493" s="7"/>
      <c r="AT493" s="4"/>
      <c r="AU493" s="3"/>
      <c r="AV493" s="3"/>
      <c r="AW493" s="2"/>
      <c r="AX493" s="4"/>
      <c r="AY493" s="7"/>
      <c r="AZ493" s="4"/>
      <c r="BA493" s="2"/>
      <c r="BB493" s="280"/>
      <c r="BC493" s="4"/>
      <c r="BD493" s="4"/>
      <c r="BE493" s="4"/>
      <c r="BF493" s="4"/>
      <c r="BG493" s="4"/>
      <c r="BH493" s="4"/>
      <c r="BI493" s="4"/>
      <c r="BJ493" s="4"/>
      <c r="BK493" s="4"/>
      <c r="BL493" s="4"/>
      <c r="BM493" s="2"/>
      <c r="BN493" s="4"/>
      <c r="BO493" s="4"/>
    </row>
    <row r="494" spans="1:67" ht="12.75">
      <c r="A494" s="4"/>
      <c r="B494" s="4"/>
      <c r="C494" s="4"/>
      <c r="D494" s="4"/>
      <c r="E494" s="4"/>
      <c r="F494" s="4"/>
      <c r="G494" s="4"/>
      <c r="H494" s="4"/>
      <c r="I494" s="4"/>
      <c r="J494" s="7"/>
      <c r="K494" s="4"/>
      <c r="L494" s="4"/>
      <c r="M494" s="4"/>
      <c r="N494" s="4"/>
      <c r="O494" s="315"/>
      <c r="P494" s="4"/>
      <c r="Q494" s="4"/>
      <c r="R494" s="4"/>
      <c r="S494" s="8"/>
      <c r="T494" s="4"/>
      <c r="U494" s="4"/>
      <c r="V494" s="4"/>
      <c r="W494" s="4"/>
      <c r="X494" s="4"/>
      <c r="Y494" s="4"/>
      <c r="Z494" s="4"/>
      <c r="AA494" s="4"/>
      <c r="AB494" s="9"/>
      <c r="AC494" s="9"/>
      <c r="AD494" s="9"/>
      <c r="AE494" s="9"/>
      <c r="AF494" s="9"/>
      <c r="AG494" s="9"/>
      <c r="AH494" s="9"/>
      <c r="AI494" s="9"/>
      <c r="AJ494" s="9"/>
      <c r="AK494" s="9"/>
      <c r="AL494" s="9"/>
      <c r="AM494" s="9"/>
      <c r="AN494" s="10"/>
      <c r="AO494" s="10"/>
      <c r="AP494" s="10"/>
      <c r="AQ494" s="9"/>
      <c r="AR494" s="1"/>
      <c r="AS494" s="7"/>
      <c r="AT494" s="4"/>
      <c r="AU494" s="3"/>
      <c r="AV494" s="3"/>
      <c r="AW494" s="2"/>
      <c r="AX494" s="4"/>
      <c r="AY494" s="7"/>
      <c r="AZ494" s="4"/>
      <c r="BA494" s="2"/>
      <c r="BB494" s="280"/>
      <c r="BC494" s="4"/>
      <c r="BD494" s="4"/>
      <c r="BE494" s="4"/>
      <c r="BF494" s="4"/>
      <c r="BG494" s="4"/>
      <c r="BH494" s="4"/>
      <c r="BI494" s="4"/>
      <c r="BJ494" s="4"/>
      <c r="BK494" s="4"/>
      <c r="BL494" s="4"/>
      <c r="BM494" s="2"/>
      <c r="BN494" s="4"/>
      <c r="BO494" s="4"/>
    </row>
    <row r="495" spans="1:67" ht="12.75">
      <c r="A495" s="4"/>
      <c r="B495" s="4"/>
      <c r="C495" s="4"/>
      <c r="D495" s="4"/>
      <c r="E495" s="4"/>
      <c r="F495" s="4"/>
      <c r="G495" s="4"/>
      <c r="H495" s="4"/>
      <c r="I495" s="4"/>
      <c r="J495" s="7"/>
      <c r="K495" s="4"/>
      <c r="L495" s="4"/>
      <c r="M495" s="4"/>
      <c r="N495" s="4"/>
      <c r="O495" s="315"/>
      <c r="P495" s="4"/>
      <c r="Q495" s="4"/>
      <c r="R495" s="4"/>
      <c r="S495" s="8"/>
      <c r="T495" s="4"/>
      <c r="U495" s="4"/>
      <c r="V495" s="4"/>
      <c r="W495" s="4"/>
      <c r="X495" s="4"/>
      <c r="Y495" s="4"/>
      <c r="Z495" s="4"/>
      <c r="AA495" s="4"/>
      <c r="AB495" s="9"/>
      <c r="AC495" s="9"/>
      <c r="AD495" s="9"/>
      <c r="AE495" s="9"/>
      <c r="AF495" s="9"/>
      <c r="AG495" s="9"/>
      <c r="AH495" s="9"/>
      <c r="AI495" s="9"/>
      <c r="AJ495" s="9"/>
      <c r="AK495" s="9"/>
      <c r="AL495" s="9"/>
      <c r="AM495" s="9"/>
      <c r="AN495" s="10"/>
      <c r="AO495" s="10"/>
      <c r="AP495" s="10"/>
      <c r="AQ495" s="9"/>
      <c r="AR495" s="1"/>
      <c r="AS495" s="7"/>
      <c r="AT495" s="4"/>
      <c r="AU495" s="3"/>
      <c r="AV495" s="3"/>
      <c r="AW495" s="2"/>
      <c r="AX495" s="4"/>
      <c r="AY495" s="7"/>
      <c r="AZ495" s="4"/>
      <c r="BA495" s="2"/>
      <c r="BB495" s="280"/>
      <c r="BC495" s="4"/>
      <c r="BD495" s="4"/>
      <c r="BE495" s="4"/>
      <c r="BF495" s="4"/>
      <c r="BG495" s="4"/>
      <c r="BH495" s="4"/>
      <c r="BI495" s="4"/>
      <c r="BJ495" s="4"/>
      <c r="BK495" s="4"/>
      <c r="BL495" s="4"/>
      <c r="BM495" s="2"/>
      <c r="BN495" s="4"/>
      <c r="BO495" s="4"/>
    </row>
    <row r="496" spans="1:67" ht="12.75">
      <c r="A496" s="4"/>
      <c r="B496" s="4"/>
      <c r="C496" s="4"/>
      <c r="D496" s="4"/>
      <c r="E496" s="4"/>
      <c r="F496" s="4"/>
      <c r="G496" s="4"/>
      <c r="H496" s="4"/>
      <c r="I496" s="4"/>
      <c r="J496" s="7"/>
      <c r="K496" s="4"/>
      <c r="L496" s="4"/>
      <c r="M496" s="4"/>
      <c r="N496" s="4"/>
      <c r="O496" s="315"/>
      <c r="P496" s="4"/>
      <c r="Q496" s="4"/>
      <c r="R496" s="4"/>
      <c r="S496" s="8"/>
      <c r="T496" s="4"/>
      <c r="U496" s="4"/>
      <c r="V496" s="4"/>
      <c r="W496" s="4"/>
      <c r="X496" s="4"/>
      <c r="Y496" s="4"/>
      <c r="Z496" s="4"/>
      <c r="AA496" s="4"/>
      <c r="AB496" s="9"/>
      <c r="AC496" s="9"/>
      <c r="AD496" s="9"/>
      <c r="AE496" s="9"/>
      <c r="AF496" s="9"/>
      <c r="AG496" s="9"/>
      <c r="AH496" s="9"/>
      <c r="AI496" s="9"/>
      <c r="AJ496" s="9"/>
      <c r="AK496" s="9"/>
      <c r="AL496" s="9"/>
      <c r="AM496" s="9"/>
      <c r="AN496" s="10"/>
      <c r="AO496" s="10"/>
      <c r="AP496" s="10"/>
      <c r="AQ496" s="9"/>
      <c r="AR496" s="1"/>
      <c r="AS496" s="7"/>
      <c r="AT496" s="4"/>
      <c r="AU496" s="3"/>
      <c r="AV496" s="3"/>
      <c r="AW496" s="2"/>
      <c r="AX496" s="4"/>
      <c r="AY496" s="7"/>
      <c r="AZ496" s="4"/>
      <c r="BA496" s="2"/>
      <c r="BB496" s="280"/>
      <c r="BC496" s="4"/>
      <c r="BD496" s="4"/>
      <c r="BE496" s="4"/>
      <c r="BF496" s="4"/>
      <c r="BG496" s="4"/>
      <c r="BH496" s="4"/>
      <c r="BI496" s="4"/>
      <c r="BJ496" s="4"/>
      <c r="BK496" s="4"/>
      <c r="BL496" s="4"/>
      <c r="BM496" s="2"/>
      <c r="BN496" s="4"/>
      <c r="BO496" s="4"/>
    </row>
    <row r="497" spans="1:67" ht="12.75">
      <c r="A497" s="4"/>
      <c r="B497" s="4"/>
      <c r="C497" s="4"/>
      <c r="D497" s="4"/>
      <c r="E497" s="4"/>
      <c r="F497" s="4"/>
      <c r="G497" s="4"/>
      <c r="H497" s="4"/>
      <c r="I497" s="4"/>
      <c r="J497" s="7"/>
      <c r="K497" s="4"/>
      <c r="L497" s="4"/>
      <c r="M497" s="4"/>
      <c r="N497" s="4"/>
      <c r="O497" s="315"/>
      <c r="P497" s="4"/>
      <c r="Q497" s="4"/>
      <c r="R497" s="4"/>
      <c r="S497" s="8"/>
      <c r="T497" s="4"/>
      <c r="U497" s="4"/>
      <c r="V497" s="4"/>
      <c r="W497" s="4"/>
      <c r="X497" s="4"/>
      <c r="Y497" s="4"/>
      <c r="Z497" s="4"/>
      <c r="AA497" s="4"/>
      <c r="AB497" s="9"/>
      <c r="AC497" s="9"/>
      <c r="AD497" s="9"/>
      <c r="AE497" s="9"/>
      <c r="AF497" s="9"/>
      <c r="AG497" s="9"/>
      <c r="AH497" s="9"/>
      <c r="AI497" s="9"/>
      <c r="AJ497" s="9"/>
      <c r="AK497" s="9"/>
      <c r="AL497" s="9"/>
      <c r="AM497" s="9"/>
      <c r="AN497" s="10"/>
      <c r="AO497" s="10"/>
      <c r="AP497" s="10"/>
      <c r="AQ497" s="9"/>
      <c r="AR497" s="1"/>
      <c r="AS497" s="7"/>
      <c r="AT497" s="4"/>
      <c r="AU497" s="3"/>
      <c r="AV497" s="3"/>
      <c r="AW497" s="2"/>
      <c r="AX497" s="4"/>
      <c r="AY497" s="7"/>
      <c r="AZ497" s="4"/>
      <c r="BA497" s="2"/>
      <c r="BB497" s="280"/>
      <c r="BC497" s="4"/>
      <c r="BD497" s="4"/>
      <c r="BE497" s="4"/>
      <c r="BF497" s="4"/>
      <c r="BG497" s="4"/>
      <c r="BH497" s="4"/>
      <c r="BI497" s="4"/>
      <c r="BJ497" s="4"/>
      <c r="BK497" s="4"/>
      <c r="BL497" s="4"/>
      <c r="BM497" s="2"/>
      <c r="BN497" s="4"/>
      <c r="BO497" s="4"/>
    </row>
    <row r="498" spans="1:67" ht="12.75">
      <c r="A498" s="4"/>
      <c r="B498" s="4"/>
      <c r="C498" s="4"/>
      <c r="D498" s="4"/>
      <c r="E498" s="4"/>
      <c r="F498" s="4"/>
      <c r="G498" s="4"/>
      <c r="H498" s="4"/>
      <c r="I498" s="4"/>
      <c r="J498" s="7"/>
      <c r="K498" s="4"/>
      <c r="L498" s="4"/>
      <c r="M498" s="4"/>
      <c r="N498" s="4"/>
      <c r="O498" s="315"/>
      <c r="P498" s="4"/>
      <c r="Q498" s="4"/>
      <c r="R498" s="4"/>
      <c r="S498" s="8"/>
      <c r="T498" s="4"/>
      <c r="U498" s="4"/>
      <c r="V498" s="4"/>
      <c r="W498" s="4"/>
      <c r="X498" s="4"/>
      <c r="Y498" s="4"/>
      <c r="Z498" s="4"/>
      <c r="AA498" s="4"/>
      <c r="AB498" s="9"/>
      <c r="AC498" s="9"/>
      <c r="AD498" s="9"/>
      <c r="AE498" s="9"/>
      <c r="AF498" s="9"/>
      <c r="AG498" s="9"/>
      <c r="AH498" s="9"/>
      <c r="AI498" s="9"/>
      <c r="AJ498" s="9"/>
      <c r="AK498" s="9"/>
      <c r="AL498" s="9"/>
      <c r="AM498" s="9"/>
      <c r="AN498" s="10"/>
      <c r="AO498" s="10"/>
      <c r="AP498" s="10"/>
      <c r="AQ498" s="9"/>
      <c r="AR498" s="1"/>
      <c r="AS498" s="7"/>
      <c r="AT498" s="4"/>
      <c r="AU498" s="3"/>
      <c r="AV498" s="3"/>
      <c r="AW498" s="2"/>
      <c r="AX498" s="4"/>
      <c r="AY498" s="7"/>
      <c r="AZ498" s="4"/>
      <c r="BA498" s="2"/>
      <c r="BB498" s="280"/>
      <c r="BC498" s="4"/>
      <c r="BD498" s="4"/>
      <c r="BE498" s="4"/>
      <c r="BF498" s="4"/>
      <c r="BG498" s="4"/>
      <c r="BH498" s="4"/>
      <c r="BI498" s="4"/>
      <c r="BJ498" s="4"/>
      <c r="BK498" s="4"/>
      <c r="BL498" s="4"/>
      <c r="BM498" s="2"/>
      <c r="BN498" s="4"/>
      <c r="BO498" s="4"/>
    </row>
    <row r="499" spans="1:67" ht="12.75">
      <c r="A499" s="4"/>
      <c r="B499" s="4"/>
      <c r="C499" s="4"/>
      <c r="D499" s="4"/>
      <c r="E499" s="4"/>
      <c r="F499" s="4"/>
      <c r="G499" s="4"/>
      <c r="H499" s="4"/>
      <c r="I499" s="4"/>
      <c r="J499" s="7"/>
      <c r="K499" s="4"/>
      <c r="L499" s="4"/>
      <c r="M499" s="4"/>
      <c r="N499" s="4"/>
      <c r="O499" s="315"/>
      <c r="P499" s="4"/>
      <c r="Q499" s="4"/>
      <c r="R499" s="4"/>
      <c r="S499" s="8"/>
      <c r="T499" s="4"/>
      <c r="U499" s="4"/>
      <c r="V499" s="4"/>
      <c r="W499" s="4"/>
      <c r="X499" s="4"/>
      <c r="Y499" s="4"/>
      <c r="Z499" s="4"/>
      <c r="AA499" s="4"/>
      <c r="AB499" s="9"/>
      <c r="AC499" s="9"/>
      <c r="AD499" s="9"/>
      <c r="AE499" s="9"/>
      <c r="AF499" s="9"/>
      <c r="AG499" s="9"/>
      <c r="AH499" s="9"/>
      <c r="AI499" s="9"/>
      <c r="AJ499" s="9"/>
      <c r="AK499" s="9"/>
      <c r="AL499" s="9"/>
      <c r="AM499" s="9"/>
      <c r="AN499" s="10"/>
      <c r="AO499" s="10"/>
      <c r="AP499" s="10"/>
      <c r="AQ499" s="9"/>
      <c r="AR499" s="1"/>
      <c r="AS499" s="7"/>
      <c r="AT499" s="4"/>
      <c r="AU499" s="3"/>
      <c r="AV499" s="3"/>
      <c r="AW499" s="2"/>
      <c r="AX499" s="4"/>
      <c r="AY499" s="7"/>
      <c r="AZ499" s="4"/>
      <c r="BA499" s="2"/>
      <c r="BB499" s="280"/>
      <c r="BC499" s="4"/>
      <c r="BD499" s="4"/>
      <c r="BE499" s="4"/>
      <c r="BF499" s="4"/>
      <c r="BG499" s="4"/>
      <c r="BH499" s="4"/>
      <c r="BI499" s="4"/>
      <c r="BJ499" s="4"/>
      <c r="BK499" s="4"/>
      <c r="BL499" s="4"/>
      <c r="BM499" s="2"/>
      <c r="BN499" s="4"/>
      <c r="BO499" s="4"/>
    </row>
    <row r="500" spans="1:67" ht="12.75">
      <c r="A500" s="4"/>
      <c r="B500" s="4"/>
      <c r="C500" s="4"/>
      <c r="D500" s="4"/>
      <c r="E500" s="4"/>
      <c r="F500" s="4"/>
      <c r="G500" s="4"/>
      <c r="H500" s="4"/>
      <c r="I500" s="4"/>
      <c r="J500" s="7"/>
      <c r="K500" s="4"/>
      <c r="L500" s="4"/>
      <c r="M500" s="4"/>
      <c r="N500" s="4"/>
      <c r="O500" s="315"/>
      <c r="P500" s="4"/>
      <c r="Q500" s="4"/>
      <c r="R500" s="4"/>
      <c r="S500" s="8"/>
      <c r="T500" s="4"/>
      <c r="U500" s="4"/>
      <c r="V500" s="4"/>
      <c r="W500" s="4"/>
      <c r="X500" s="4"/>
      <c r="Y500" s="4"/>
      <c r="Z500" s="4"/>
      <c r="AA500" s="4"/>
      <c r="AB500" s="9"/>
      <c r="AC500" s="9"/>
      <c r="AD500" s="9"/>
      <c r="AE500" s="9"/>
      <c r="AF500" s="9"/>
      <c r="AG500" s="9"/>
      <c r="AH500" s="9"/>
      <c r="AI500" s="9"/>
      <c r="AJ500" s="9"/>
      <c r="AK500" s="9"/>
      <c r="AL500" s="9"/>
      <c r="AM500" s="9"/>
      <c r="AN500" s="10"/>
      <c r="AO500" s="10"/>
      <c r="AP500" s="10"/>
      <c r="AQ500" s="9"/>
      <c r="AR500" s="1"/>
      <c r="AS500" s="7"/>
      <c r="AT500" s="4"/>
      <c r="AU500" s="3"/>
      <c r="AV500" s="3"/>
      <c r="AW500" s="2"/>
      <c r="AX500" s="4"/>
      <c r="AY500" s="7"/>
      <c r="AZ500" s="4"/>
      <c r="BA500" s="2"/>
      <c r="BB500" s="280"/>
      <c r="BC500" s="4"/>
      <c r="BD500" s="4"/>
      <c r="BE500" s="4"/>
      <c r="BF500" s="4"/>
      <c r="BG500" s="4"/>
      <c r="BH500" s="4"/>
      <c r="BI500" s="4"/>
      <c r="BJ500" s="4"/>
      <c r="BK500" s="4"/>
      <c r="BL500" s="4"/>
      <c r="BM500" s="2"/>
      <c r="BN500" s="4"/>
      <c r="BO500" s="4"/>
    </row>
    <row r="501" spans="1:67" ht="12.75">
      <c r="A501" s="4"/>
      <c r="B501" s="4"/>
      <c r="C501" s="4"/>
      <c r="D501" s="4"/>
      <c r="E501" s="4"/>
      <c r="F501" s="4"/>
      <c r="G501" s="4"/>
      <c r="H501" s="4"/>
      <c r="I501" s="4"/>
      <c r="J501" s="7"/>
      <c r="K501" s="4"/>
      <c r="L501" s="4"/>
      <c r="M501" s="4"/>
      <c r="N501" s="4"/>
      <c r="O501" s="315"/>
      <c r="P501" s="4"/>
      <c r="Q501" s="4"/>
      <c r="R501" s="4"/>
      <c r="S501" s="8"/>
      <c r="T501" s="4"/>
      <c r="U501" s="4"/>
      <c r="V501" s="4"/>
      <c r="W501" s="4"/>
      <c r="X501" s="4"/>
      <c r="Y501" s="4"/>
      <c r="Z501" s="4"/>
      <c r="AA501" s="4"/>
      <c r="AB501" s="9"/>
      <c r="AC501" s="9"/>
      <c r="AD501" s="9"/>
      <c r="AE501" s="9"/>
      <c r="AF501" s="9"/>
      <c r="AG501" s="9"/>
      <c r="AH501" s="9"/>
      <c r="AI501" s="9"/>
      <c r="AJ501" s="9"/>
      <c r="AK501" s="9"/>
      <c r="AL501" s="9"/>
      <c r="AM501" s="9"/>
      <c r="AN501" s="10"/>
      <c r="AO501" s="10"/>
      <c r="AP501" s="10"/>
      <c r="AQ501" s="9"/>
      <c r="AR501" s="1"/>
      <c r="AS501" s="7"/>
      <c r="AT501" s="4"/>
      <c r="AU501" s="3"/>
      <c r="AV501" s="3"/>
      <c r="AW501" s="2"/>
      <c r="AX501" s="4"/>
      <c r="AY501" s="7"/>
      <c r="AZ501" s="4"/>
      <c r="BA501" s="2"/>
      <c r="BB501" s="280"/>
      <c r="BC501" s="4"/>
      <c r="BD501" s="4"/>
      <c r="BE501" s="4"/>
      <c r="BF501" s="4"/>
      <c r="BG501" s="4"/>
      <c r="BH501" s="4"/>
      <c r="BI501" s="4"/>
      <c r="BJ501" s="4"/>
      <c r="BK501" s="4"/>
      <c r="BL501" s="4"/>
      <c r="BM501" s="2"/>
      <c r="BN501" s="4"/>
      <c r="BO501" s="4"/>
    </row>
    <row r="502" spans="1:67" ht="12.75">
      <c r="A502" s="4"/>
      <c r="B502" s="4"/>
      <c r="C502" s="4"/>
      <c r="D502" s="4"/>
      <c r="E502" s="4"/>
      <c r="F502" s="4"/>
      <c r="G502" s="4"/>
      <c r="H502" s="4"/>
      <c r="I502" s="4"/>
      <c r="J502" s="7"/>
      <c r="K502" s="4"/>
      <c r="L502" s="4"/>
      <c r="M502" s="4"/>
      <c r="N502" s="4"/>
      <c r="O502" s="315"/>
      <c r="P502" s="4"/>
      <c r="Q502" s="4"/>
      <c r="R502" s="4"/>
      <c r="S502" s="8"/>
      <c r="T502" s="4"/>
      <c r="U502" s="4"/>
      <c r="V502" s="4"/>
      <c r="W502" s="4"/>
      <c r="X502" s="4"/>
      <c r="Y502" s="4"/>
      <c r="Z502" s="4"/>
      <c r="AA502" s="4"/>
      <c r="AB502" s="9"/>
      <c r="AC502" s="9"/>
      <c r="AD502" s="9"/>
      <c r="AE502" s="9"/>
      <c r="AF502" s="9"/>
      <c r="AG502" s="9"/>
      <c r="AH502" s="9"/>
      <c r="AI502" s="9"/>
      <c r="AJ502" s="9"/>
      <c r="AK502" s="9"/>
      <c r="AL502" s="9"/>
      <c r="AM502" s="9"/>
      <c r="AN502" s="10"/>
      <c r="AO502" s="10"/>
      <c r="AP502" s="10"/>
      <c r="AQ502" s="9"/>
      <c r="AR502" s="1"/>
      <c r="AS502" s="7"/>
      <c r="AT502" s="4"/>
      <c r="AU502" s="3"/>
      <c r="AV502" s="3"/>
      <c r="AW502" s="2"/>
      <c r="AX502" s="4"/>
      <c r="AY502" s="7"/>
      <c r="AZ502" s="4"/>
      <c r="BA502" s="2"/>
      <c r="BB502" s="280"/>
      <c r="BC502" s="4"/>
      <c r="BD502" s="4"/>
      <c r="BE502" s="4"/>
      <c r="BF502" s="4"/>
      <c r="BG502" s="4"/>
      <c r="BH502" s="4"/>
      <c r="BI502" s="4"/>
      <c r="BJ502" s="4"/>
      <c r="BK502" s="4"/>
      <c r="BL502" s="4"/>
      <c r="BM502" s="2"/>
      <c r="BN502" s="4"/>
      <c r="BO502" s="4"/>
    </row>
    <row r="503" spans="1:67" ht="12.75">
      <c r="A503" s="4"/>
      <c r="B503" s="4"/>
      <c r="C503" s="4"/>
      <c r="D503" s="4"/>
      <c r="E503" s="4"/>
      <c r="F503" s="4"/>
      <c r="G503" s="4"/>
      <c r="H503" s="4"/>
      <c r="I503" s="4"/>
      <c r="J503" s="7"/>
      <c r="K503" s="4"/>
      <c r="L503" s="4"/>
      <c r="M503" s="4"/>
      <c r="N503" s="4"/>
      <c r="O503" s="315"/>
      <c r="P503" s="4"/>
      <c r="Q503" s="4"/>
      <c r="R503" s="4"/>
      <c r="S503" s="8"/>
      <c r="T503" s="4"/>
      <c r="U503" s="4"/>
      <c r="V503" s="4"/>
      <c r="W503" s="4"/>
      <c r="X503" s="4"/>
      <c r="Y503" s="4"/>
      <c r="Z503" s="4"/>
      <c r="AA503" s="4"/>
      <c r="AB503" s="9"/>
      <c r="AC503" s="9"/>
      <c r="AD503" s="9"/>
      <c r="AE503" s="9"/>
      <c r="AF503" s="9"/>
      <c r="AG503" s="9"/>
      <c r="AH503" s="9"/>
      <c r="AI503" s="9"/>
      <c r="AJ503" s="9"/>
      <c r="AK503" s="9"/>
      <c r="AL503" s="9"/>
      <c r="AM503" s="9"/>
      <c r="AN503" s="10"/>
      <c r="AO503" s="10"/>
      <c r="AP503" s="10"/>
      <c r="AQ503" s="9"/>
      <c r="AR503" s="1"/>
      <c r="AS503" s="7"/>
      <c r="AT503" s="4"/>
      <c r="AU503" s="3"/>
      <c r="AV503" s="3"/>
      <c r="AW503" s="2"/>
      <c r="AX503" s="4"/>
      <c r="AY503" s="7"/>
      <c r="AZ503" s="4"/>
      <c r="BA503" s="2"/>
      <c r="BB503" s="280"/>
      <c r="BC503" s="4"/>
      <c r="BD503" s="4"/>
      <c r="BE503" s="4"/>
      <c r="BF503" s="4"/>
      <c r="BG503" s="4"/>
      <c r="BH503" s="4"/>
      <c r="BI503" s="4"/>
      <c r="BJ503" s="4"/>
      <c r="BK503" s="4"/>
      <c r="BL503" s="4"/>
      <c r="BM503" s="2"/>
      <c r="BN503" s="4"/>
      <c r="BO503" s="4"/>
    </row>
    <row r="504" spans="1:67" ht="12.75">
      <c r="A504" s="4"/>
      <c r="B504" s="4"/>
      <c r="C504" s="4"/>
      <c r="D504" s="4"/>
      <c r="E504" s="4"/>
      <c r="F504" s="4"/>
      <c r="G504" s="4"/>
      <c r="H504" s="4"/>
      <c r="I504" s="4"/>
      <c r="J504" s="7"/>
      <c r="K504" s="4"/>
      <c r="L504" s="4"/>
      <c r="M504" s="4"/>
      <c r="N504" s="4"/>
      <c r="O504" s="315"/>
      <c r="P504" s="4"/>
      <c r="Q504" s="4"/>
      <c r="R504" s="4"/>
      <c r="S504" s="8"/>
      <c r="T504" s="4"/>
      <c r="U504" s="4"/>
      <c r="V504" s="4"/>
      <c r="W504" s="4"/>
      <c r="X504" s="4"/>
      <c r="Y504" s="4"/>
      <c r="Z504" s="4"/>
      <c r="AA504" s="4"/>
      <c r="AB504" s="9"/>
      <c r="AC504" s="9"/>
      <c r="AD504" s="9"/>
      <c r="AE504" s="9"/>
      <c r="AF504" s="9"/>
      <c r="AG504" s="9"/>
      <c r="AH504" s="9"/>
      <c r="AI504" s="9"/>
      <c r="AJ504" s="9"/>
      <c r="AK504" s="9"/>
      <c r="AL504" s="9"/>
      <c r="AM504" s="9"/>
      <c r="AN504" s="10"/>
      <c r="AO504" s="10"/>
      <c r="AP504" s="10"/>
      <c r="AQ504" s="9"/>
      <c r="AR504" s="1"/>
      <c r="AS504" s="7"/>
      <c r="AT504" s="4"/>
      <c r="AU504" s="3"/>
      <c r="AV504" s="3"/>
      <c r="AW504" s="2"/>
      <c r="AX504" s="4"/>
      <c r="AY504" s="7"/>
      <c r="AZ504" s="4"/>
      <c r="BA504" s="2"/>
      <c r="BB504" s="280"/>
      <c r="BC504" s="4"/>
      <c r="BD504" s="4"/>
      <c r="BE504" s="4"/>
      <c r="BF504" s="4"/>
      <c r="BG504" s="4"/>
      <c r="BH504" s="4"/>
      <c r="BI504" s="4"/>
      <c r="BJ504" s="4"/>
      <c r="BK504" s="4"/>
      <c r="BL504" s="4"/>
      <c r="BM504" s="2"/>
      <c r="BN504" s="4"/>
      <c r="BO504" s="4"/>
    </row>
    <row r="505" spans="1:67" ht="12.75">
      <c r="A505" s="4"/>
      <c r="B505" s="4"/>
      <c r="C505" s="4"/>
      <c r="D505" s="4"/>
      <c r="E505" s="4"/>
      <c r="F505" s="4"/>
      <c r="G505" s="4"/>
      <c r="H505" s="4"/>
      <c r="I505" s="4"/>
      <c r="J505" s="7"/>
      <c r="K505" s="4"/>
      <c r="L505" s="4"/>
      <c r="M505" s="4"/>
      <c r="N505" s="4"/>
      <c r="O505" s="315"/>
      <c r="P505" s="4"/>
      <c r="Q505" s="4"/>
      <c r="R505" s="4"/>
      <c r="S505" s="8"/>
      <c r="T505" s="4"/>
      <c r="U505" s="4"/>
      <c r="V505" s="4"/>
      <c r="W505" s="4"/>
      <c r="X505" s="4"/>
      <c r="Y505" s="4"/>
      <c r="Z505" s="4"/>
      <c r="AA505" s="4"/>
      <c r="AB505" s="9"/>
      <c r="AC505" s="9"/>
      <c r="AD505" s="9"/>
      <c r="AE505" s="9"/>
      <c r="AF505" s="9"/>
      <c r="AG505" s="9"/>
      <c r="AH505" s="9"/>
      <c r="AI505" s="9"/>
      <c r="AJ505" s="9"/>
      <c r="AK505" s="9"/>
      <c r="AL505" s="9"/>
      <c r="AM505" s="9"/>
      <c r="AN505" s="10"/>
      <c r="AO505" s="10"/>
      <c r="AP505" s="10"/>
      <c r="AQ505" s="9"/>
      <c r="AR505" s="1"/>
      <c r="AS505" s="7"/>
      <c r="AT505" s="4"/>
      <c r="AU505" s="3"/>
      <c r="AV505" s="3"/>
      <c r="AW505" s="2"/>
      <c r="AX505" s="4"/>
      <c r="AY505" s="7"/>
      <c r="AZ505" s="4"/>
      <c r="BA505" s="2"/>
      <c r="BB505" s="280"/>
      <c r="BC505" s="4"/>
      <c r="BD505" s="4"/>
      <c r="BE505" s="4"/>
      <c r="BF505" s="4"/>
      <c r="BG505" s="4"/>
      <c r="BH505" s="4"/>
      <c r="BI505" s="4"/>
      <c r="BJ505" s="4"/>
      <c r="BK505" s="4"/>
      <c r="BL505" s="4"/>
      <c r="BM505" s="2"/>
      <c r="BN505" s="4"/>
      <c r="BO505" s="4"/>
    </row>
    <row r="506" spans="1:67" ht="12.75">
      <c r="A506" s="4"/>
      <c r="B506" s="4"/>
      <c r="C506" s="4"/>
      <c r="D506" s="4"/>
      <c r="E506" s="4"/>
      <c r="F506" s="4"/>
      <c r="G506" s="4"/>
      <c r="H506" s="4"/>
      <c r="I506" s="4"/>
      <c r="J506" s="7"/>
      <c r="K506" s="4"/>
      <c r="L506" s="4"/>
      <c r="M506" s="4"/>
      <c r="N506" s="4"/>
      <c r="O506" s="315"/>
      <c r="P506" s="4"/>
      <c r="Q506" s="4"/>
      <c r="R506" s="4"/>
      <c r="S506" s="8"/>
      <c r="T506" s="4"/>
      <c r="U506" s="4"/>
      <c r="V506" s="4"/>
      <c r="W506" s="4"/>
      <c r="X506" s="4"/>
      <c r="Y506" s="4"/>
      <c r="Z506" s="4"/>
      <c r="AA506" s="4"/>
      <c r="AB506" s="9"/>
      <c r="AC506" s="9"/>
      <c r="AD506" s="9"/>
      <c r="AE506" s="9"/>
      <c r="AF506" s="9"/>
      <c r="AG506" s="9"/>
      <c r="AH506" s="9"/>
      <c r="AI506" s="9"/>
      <c r="AJ506" s="9"/>
      <c r="AK506" s="9"/>
      <c r="AL506" s="9"/>
      <c r="AM506" s="9"/>
      <c r="AN506" s="10"/>
      <c r="AO506" s="10"/>
      <c r="AP506" s="10"/>
      <c r="AQ506" s="9"/>
      <c r="AR506" s="1"/>
      <c r="AS506" s="7"/>
      <c r="AT506" s="4"/>
      <c r="AU506" s="3"/>
      <c r="AV506" s="3"/>
      <c r="AW506" s="2"/>
      <c r="AX506" s="4"/>
      <c r="AY506" s="7"/>
      <c r="AZ506" s="4"/>
      <c r="BA506" s="2"/>
      <c r="BB506" s="280"/>
      <c r="BC506" s="4"/>
      <c r="BD506" s="4"/>
      <c r="BE506" s="4"/>
      <c r="BF506" s="4"/>
      <c r="BG506" s="4"/>
      <c r="BH506" s="4"/>
      <c r="BI506" s="4"/>
      <c r="BJ506" s="4"/>
      <c r="BK506" s="4"/>
      <c r="BL506" s="4"/>
      <c r="BM506" s="2"/>
      <c r="BN506" s="4"/>
      <c r="BO506" s="4"/>
    </row>
    <row r="507" spans="1:67" ht="12.75">
      <c r="A507" s="4"/>
      <c r="B507" s="4"/>
      <c r="C507" s="4"/>
      <c r="D507" s="4"/>
      <c r="E507" s="4"/>
      <c r="F507" s="4"/>
      <c r="G507" s="4"/>
      <c r="H507" s="4"/>
      <c r="I507" s="4"/>
      <c r="J507" s="7"/>
      <c r="K507" s="4"/>
      <c r="L507" s="4"/>
      <c r="M507" s="4"/>
      <c r="N507" s="4"/>
      <c r="O507" s="315"/>
      <c r="P507" s="4"/>
      <c r="Q507" s="4"/>
      <c r="R507" s="4"/>
      <c r="S507" s="8"/>
      <c r="T507" s="4"/>
      <c r="U507" s="4"/>
      <c r="V507" s="4"/>
      <c r="W507" s="4"/>
      <c r="X507" s="4"/>
      <c r="Y507" s="4"/>
      <c r="Z507" s="4"/>
      <c r="AA507" s="4"/>
      <c r="AB507" s="9"/>
      <c r="AC507" s="9"/>
      <c r="AD507" s="9"/>
      <c r="AE507" s="9"/>
      <c r="AF507" s="9"/>
      <c r="AG507" s="9"/>
      <c r="AH507" s="9"/>
      <c r="AI507" s="9"/>
      <c r="AJ507" s="9"/>
      <c r="AK507" s="9"/>
      <c r="AL507" s="9"/>
      <c r="AM507" s="9"/>
      <c r="AN507" s="10"/>
      <c r="AO507" s="10"/>
      <c r="AP507" s="10"/>
      <c r="AQ507" s="9"/>
      <c r="AR507" s="1"/>
      <c r="AS507" s="7"/>
      <c r="AT507" s="4"/>
      <c r="AU507" s="3"/>
      <c r="AV507" s="3"/>
      <c r="AW507" s="2"/>
      <c r="AX507" s="4"/>
      <c r="AY507" s="7"/>
      <c r="AZ507" s="4"/>
      <c r="BA507" s="2"/>
      <c r="BB507" s="280"/>
      <c r="BC507" s="4"/>
      <c r="BD507" s="4"/>
      <c r="BE507" s="4"/>
      <c r="BF507" s="4"/>
      <c r="BG507" s="4"/>
      <c r="BH507" s="4"/>
      <c r="BI507" s="4"/>
      <c r="BJ507" s="4"/>
      <c r="BK507" s="4"/>
      <c r="BL507" s="4"/>
      <c r="BM507" s="2"/>
      <c r="BN507" s="4"/>
      <c r="BO507" s="4"/>
    </row>
    <row r="508" spans="1:67" ht="12.75">
      <c r="A508" s="4"/>
      <c r="B508" s="4"/>
      <c r="C508" s="4"/>
      <c r="D508" s="4"/>
      <c r="E508" s="4"/>
      <c r="F508" s="4"/>
      <c r="G508" s="4"/>
      <c r="H508" s="4"/>
      <c r="I508" s="4"/>
      <c r="J508" s="7"/>
      <c r="K508" s="4"/>
      <c r="L508" s="4"/>
      <c r="M508" s="4"/>
      <c r="N508" s="4"/>
      <c r="O508" s="315"/>
      <c r="P508" s="4"/>
      <c r="Q508" s="4"/>
      <c r="R508" s="4"/>
      <c r="S508" s="8"/>
      <c r="T508" s="4"/>
      <c r="U508" s="4"/>
      <c r="V508" s="4"/>
      <c r="W508" s="4"/>
      <c r="X508" s="4"/>
      <c r="Y508" s="4"/>
      <c r="Z508" s="4"/>
      <c r="AA508" s="4"/>
      <c r="AB508" s="9"/>
      <c r="AC508" s="9"/>
      <c r="AD508" s="9"/>
      <c r="AE508" s="9"/>
      <c r="AF508" s="9"/>
      <c r="AG508" s="9"/>
      <c r="AH508" s="9"/>
      <c r="AI508" s="9"/>
      <c r="AJ508" s="9"/>
      <c r="AK508" s="9"/>
      <c r="AL508" s="9"/>
      <c r="AM508" s="9"/>
      <c r="AN508" s="10"/>
      <c r="AO508" s="10"/>
      <c r="AP508" s="10"/>
      <c r="AQ508" s="9"/>
      <c r="AR508" s="1"/>
      <c r="AS508" s="7"/>
      <c r="AT508" s="4"/>
      <c r="AU508" s="3"/>
      <c r="AV508" s="3"/>
      <c r="AW508" s="2"/>
      <c r="AX508" s="4"/>
      <c r="AY508" s="7"/>
      <c r="AZ508" s="4"/>
      <c r="BA508" s="2"/>
      <c r="BB508" s="280"/>
      <c r="BC508" s="4"/>
      <c r="BD508" s="4"/>
      <c r="BE508" s="4"/>
      <c r="BF508" s="4"/>
      <c r="BG508" s="4"/>
      <c r="BH508" s="4"/>
      <c r="BI508" s="4"/>
      <c r="BJ508" s="4"/>
      <c r="BK508" s="4"/>
      <c r="BL508" s="4"/>
      <c r="BM508" s="2"/>
      <c r="BN508" s="4"/>
      <c r="BO508" s="4"/>
    </row>
    <row r="509" spans="1:67" ht="12.75">
      <c r="A509" s="4"/>
      <c r="B509" s="4"/>
      <c r="C509" s="4"/>
      <c r="D509" s="4"/>
      <c r="E509" s="4"/>
      <c r="F509" s="4"/>
      <c r="G509" s="4"/>
      <c r="H509" s="4"/>
      <c r="I509" s="4"/>
      <c r="J509" s="7"/>
      <c r="K509" s="4"/>
      <c r="L509" s="4"/>
      <c r="M509" s="4"/>
      <c r="N509" s="4"/>
      <c r="O509" s="315"/>
      <c r="P509" s="4"/>
      <c r="Q509" s="4"/>
      <c r="R509" s="4"/>
      <c r="S509" s="8"/>
      <c r="T509" s="4"/>
      <c r="U509" s="4"/>
      <c r="V509" s="4"/>
      <c r="W509" s="4"/>
      <c r="X509" s="4"/>
      <c r="Y509" s="4"/>
      <c r="Z509" s="4"/>
      <c r="AA509" s="4"/>
      <c r="AB509" s="9"/>
      <c r="AC509" s="9"/>
      <c r="AD509" s="9"/>
      <c r="AE509" s="9"/>
      <c r="AF509" s="9"/>
      <c r="AG509" s="9"/>
      <c r="AH509" s="9"/>
      <c r="AI509" s="9"/>
      <c r="AJ509" s="9"/>
      <c r="AK509" s="9"/>
      <c r="AL509" s="9"/>
      <c r="AM509" s="9"/>
      <c r="AN509" s="10"/>
      <c r="AO509" s="10"/>
      <c r="AP509" s="10"/>
      <c r="AQ509" s="9"/>
      <c r="AR509" s="1"/>
      <c r="AS509" s="7"/>
      <c r="AT509" s="4"/>
      <c r="AU509" s="3"/>
      <c r="AV509" s="3"/>
      <c r="AW509" s="2"/>
      <c r="AX509" s="4"/>
      <c r="AY509" s="7"/>
      <c r="AZ509" s="4"/>
      <c r="BA509" s="2"/>
      <c r="BB509" s="280"/>
      <c r="BC509" s="4"/>
      <c r="BD509" s="4"/>
      <c r="BE509" s="4"/>
      <c r="BF509" s="4"/>
      <c r="BG509" s="4"/>
      <c r="BH509" s="4"/>
      <c r="BI509" s="4"/>
      <c r="BJ509" s="4"/>
      <c r="BK509" s="4"/>
      <c r="BL509" s="4"/>
      <c r="BM509" s="2"/>
      <c r="BN509" s="4"/>
      <c r="BO509" s="4"/>
    </row>
    <row r="510" spans="1:67" ht="12.75">
      <c r="A510" s="4"/>
      <c r="B510" s="4"/>
      <c r="C510" s="4"/>
      <c r="D510" s="4"/>
      <c r="E510" s="4"/>
      <c r="F510" s="4"/>
      <c r="G510" s="4"/>
      <c r="H510" s="4"/>
      <c r="I510" s="4"/>
      <c r="J510" s="7"/>
      <c r="K510" s="4"/>
      <c r="L510" s="4"/>
      <c r="M510" s="4"/>
      <c r="N510" s="4"/>
      <c r="O510" s="315"/>
      <c r="P510" s="4"/>
      <c r="Q510" s="4"/>
      <c r="R510" s="4"/>
      <c r="S510" s="8"/>
      <c r="T510" s="4"/>
      <c r="U510" s="4"/>
      <c r="V510" s="4"/>
      <c r="W510" s="4"/>
      <c r="X510" s="4"/>
      <c r="Y510" s="4"/>
      <c r="Z510" s="4"/>
      <c r="AA510" s="4"/>
      <c r="AB510" s="9"/>
      <c r="AC510" s="9"/>
      <c r="AD510" s="9"/>
      <c r="AE510" s="9"/>
      <c r="AF510" s="9"/>
      <c r="AG510" s="9"/>
      <c r="AH510" s="9"/>
      <c r="AI510" s="9"/>
      <c r="AJ510" s="9"/>
      <c r="AK510" s="9"/>
      <c r="AL510" s="9"/>
      <c r="AM510" s="9"/>
      <c r="AN510" s="10"/>
      <c r="AO510" s="10"/>
      <c r="AP510" s="10"/>
      <c r="AQ510" s="9"/>
      <c r="AR510" s="1"/>
      <c r="AS510" s="7"/>
      <c r="AT510" s="4"/>
      <c r="AU510" s="3"/>
      <c r="AV510" s="3"/>
      <c r="AW510" s="2"/>
      <c r="AX510" s="4"/>
      <c r="AY510" s="7"/>
      <c r="AZ510" s="4"/>
      <c r="BA510" s="2"/>
      <c r="BB510" s="280"/>
      <c r="BC510" s="4"/>
      <c r="BD510" s="4"/>
      <c r="BE510" s="4"/>
      <c r="BF510" s="4"/>
      <c r="BG510" s="4"/>
      <c r="BH510" s="4"/>
      <c r="BI510" s="4"/>
      <c r="BJ510" s="4"/>
      <c r="BK510" s="4"/>
      <c r="BL510" s="4"/>
      <c r="BM510" s="2"/>
      <c r="BN510" s="4"/>
      <c r="BO510" s="4"/>
    </row>
    <row r="511" spans="1:67" ht="12.75">
      <c r="A511" s="4"/>
      <c r="B511" s="4"/>
      <c r="C511" s="4"/>
      <c r="D511" s="4"/>
      <c r="E511" s="4"/>
      <c r="F511" s="4"/>
      <c r="G511" s="4"/>
      <c r="H511" s="4"/>
      <c r="I511" s="4"/>
      <c r="J511" s="7"/>
      <c r="K511" s="4"/>
      <c r="L511" s="4"/>
      <c r="M511" s="4"/>
      <c r="N511" s="4"/>
      <c r="O511" s="315"/>
      <c r="P511" s="4"/>
      <c r="Q511" s="4"/>
      <c r="R511" s="4"/>
      <c r="S511" s="8"/>
      <c r="T511" s="4"/>
      <c r="U511" s="4"/>
      <c r="V511" s="4"/>
      <c r="W511" s="4"/>
      <c r="X511" s="4"/>
      <c r="Y511" s="4"/>
      <c r="Z511" s="4"/>
      <c r="AA511" s="4"/>
      <c r="AB511" s="9"/>
      <c r="AC511" s="9"/>
      <c r="AD511" s="9"/>
      <c r="AE511" s="9"/>
      <c r="AF511" s="9"/>
      <c r="AG511" s="9"/>
      <c r="AH511" s="9"/>
      <c r="AI511" s="9"/>
      <c r="AJ511" s="9"/>
      <c r="AK511" s="9"/>
      <c r="AL511" s="9"/>
      <c r="AM511" s="9"/>
      <c r="AN511" s="10"/>
      <c r="AO511" s="10"/>
      <c r="AP511" s="10"/>
      <c r="AQ511" s="9"/>
      <c r="AR511" s="1"/>
      <c r="AS511" s="7"/>
      <c r="AT511" s="4"/>
      <c r="AU511" s="3"/>
      <c r="AV511" s="3"/>
      <c r="AW511" s="2"/>
      <c r="AX511" s="4"/>
      <c r="AY511" s="7"/>
      <c r="AZ511" s="4"/>
      <c r="BA511" s="2"/>
      <c r="BB511" s="280"/>
      <c r="BC511" s="4"/>
      <c r="BD511" s="4"/>
      <c r="BE511" s="4"/>
      <c r="BF511" s="4"/>
      <c r="BG511" s="4"/>
      <c r="BH511" s="4"/>
      <c r="BI511" s="4"/>
      <c r="BJ511" s="4"/>
      <c r="BK511" s="4"/>
      <c r="BL511" s="4"/>
      <c r="BM511" s="2"/>
      <c r="BN511" s="4"/>
      <c r="BO511" s="4"/>
    </row>
    <row r="512" spans="1:67" ht="12.75">
      <c r="A512" s="4"/>
      <c r="B512" s="4"/>
      <c r="C512" s="4"/>
      <c r="D512" s="4"/>
      <c r="E512" s="4"/>
      <c r="F512" s="4"/>
      <c r="G512" s="4"/>
      <c r="H512" s="4"/>
      <c r="I512" s="4"/>
      <c r="J512" s="7"/>
      <c r="K512" s="4"/>
      <c r="L512" s="4"/>
      <c r="M512" s="4"/>
      <c r="N512" s="4"/>
      <c r="O512" s="315"/>
      <c r="P512" s="4"/>
      <c r="Q512" s="4"/>
      <c r="R512" s="4"/>
      <c r="S512" s="8"/>
      <c r="T512" s="4"/>
      <c r="U512" s="4"/>
      <c r="V512" s="4"/>
      <c r="W512" s="4"/>
      <c r="X512" s="4"/>
      <c r="Y512" s="4"/>
      <c r="Z512" s="4"/>
      <c r="AA512" s="4"/>
      <c r="AB512" s="9"/>
      <c r="AC512" s="9"/>
      <c r="AD512" s="9"/>
      <c r="AE512" s="9"/>
      <c r="AF512" s="9"/>
      <c r="AG512" s="9"/>
      <c r="AH512" s="9"/>
      <c r="AI512" s="9"/>
      <c r="AJ512" s="9"/>
      <c r="AK512" s="9"/>
      <c r="AL512" s="9"/>
      <c r="AM512" s="9"/>
      <c r="AN512" s="10"/>
      <c r="AO512" s="10"/>
      <c r="AP512" s="10"/>
      <c r="AQ512" s="9"/>
      <c r="AR512" s="1"/>
      <c r="AS512" s="7"/>
      <c r="AT512" s="4"/>
      <c r="AU512" s="3"/>
      <c r="AV512" s="3"/>
      <c r="AW512" s="2"/>
      <c r="AX512" s="4"/>
      <c r="AY512" s="7"/>
      <c r="AZ512" s="4"/>
      <c r="BA512" s="2"/>
      <c r="BB512" s="280"/>
      <c r="BC512" s="4"/>
      <c r="BD512" s="4"/>
      <c r="BE512" s="4"/>
      <c r="BF512" s="4"/>
      <c r="BG512" s="4"/>
      <c r="BH512" s="4"/>
      <c r="BI512" s="4"/>
      <c r="BJ512" s="4"/>
      <c r="BK512" s="4"/>
      <c r="BL512" s="4"/>
      <c r="BM512" s="2"/>
      <c r="BN512" s="4"/>
      <c r="BO512" s="4"/>
    </row>
    <row r="513" spans="1:67" ht="12.75">
      <c r="A513" s="4"/>
      <c r="B513" s="4"/>
      <c r="C513" s="4"/>
      <c r="D513" s="4"/>
      <c r="E513" s="4"/>
      <c r="F513" s="4"/>
      <c r="G513" s="4"/>
      <c r="H513" s="4"/>
      <c r="I513" s="4"/>
      <c r="J513" s="7"/>
      <c r="K513" s="4"/>
      <c r="L513" s="4"/>
      <c r="M513" s="4"/>
      <c r="N513" s="4"/>
      <c r="O513" s="315"/>
      <c r="P513" s="4"/>
      <c r="Q513" s="4"/>
      <c r="R513" s="4"/>
      <c r="S513" s="8"/>
      <c r="T513" s="4"/>
      <c r="U513" s="4"/>
      <c r="V513" s="4"/>
      <c r="W513" s="4"/>
      <c r="X513" s="4"/>
      <c r="Y513" s="4"/>
      <c r="Z513" s="4"/>
      <c r="AA513" s="4"/>
      <c r="AB513" s="9"/>
      <c r="AC513" s="9"/>
      <c r="AD513" s="9"/>
      <c r="AE513" s="9"/>
      <c r="AF513" s="9"/>
      <c r="AG513" s="9"/>
      <c r="AH513" s="9"/>
      <c r="AI513" s="9"/>
      <c r="AJ513" s="9"/>
      <c r="AK513" s="9"/>
      <c r="AL513" s="9"/>
      <c r="AM513" s="9"/>
      <c r="AN513" s="10"/>
      <c r="AO513" s="10"/>
      <c r="AP513" s="10"/>
      <c r="AQ513" s="9"/>
      <c r="AR513" s="1"/>
      <c r="AS513" s="7"/>
      <c r="AT513" s="4"/>
      <c r="AU513" s="3"/>
      <c r="AV513" s="3"/>
      <c r="AW513" s="2"/>
      <c r="AX513" s="4"/>
      <c r="AY513" s="7"/>
      <c r="AZ513" s="4"/>
      <c r="BA513" s="2"/>
      <c r="BB513" s="280"/>
      <c r="BC513" s="4"/>
      <c r="BD513" s="4"/>
      <c r="BE513" s="4"/>
      <c r="BF513" s="4"/>
      <c r="BG513" s="4"/>
      <c r="BH513" s="4"/>
      <c r="BI513" s="4"/>
      <c r="BJ513" s="4"/>
      <c r="BK513" s="4"/>
      <c r="BL513" s="4"/>
      <c r="BM513" s="2"/>
      <c r="BN513" s="4"/>
      <c r="BO513" s="4"/>
    </row>
    <row r="514" spans="1:67" ht="12.75">
      <c r="A514" s="4"/>
      <c r="B514" s="4"/>
      <c r="C514" s="4"/>
      <c r="D514" s="4"/>
      <c r="E514" s="4"/>
      <c r="F514" s="4"/>
      <c r="G514" s="4"/>
      <c r="H514" s="4"/>
      <c r="I514" s="4"/>
      <c r="J514" s="7"/>
      <c r="K514" s="4"/>
      <c r="L514" s="4"/>
      <c r="M514" s="4"/>
      <c r="N514" s="4"/>
      <c r="O514" s="315"/>
      <c r="P514" s="4"/>
      <c r="Q514" s="4"/>
      <c r="R514" s="4"/>
      <c r="S514" s="8"/>
      <c r="T514" s="4"/>
      <c r="U514" s="4"/>
      <c r="V514" s="4"/>
      <c r="W514" s="4"/>
      <c r="X514" s="4"/>
      <c r="Y514" s="4"/>
      <c r="Z514" s="4"/>
      <c r="AA514" s="4"/>
      <c r="AB514" s="9"/>
      <c r="AC514" s="9"/>
      <c r="AD514" s="9"/>
      <c r="AE514" s="9"/>
      <c r="AF514" s="9"/>
      <c r="AG514" s="9"/>
      <c r="AH514" s="9"/>
      <c r="AI514" s="9"/>
      <c r="AJ514" s="9"/>
      <c r="AK514" s="9"/>
      <c r="AL514" s="9"/>
      <c r="AM514" s="9"/>
      <c r="AN514" s="10"/>
      <c r="AO514" s="10"/>
      <c r="AP514" s="10"/>
      <c r="AQ514" s="9"/>
      <c r="AR514" s="1"/>
      <c r="AS514" s="7"/>
      <c r="AT514" s="4"/>
      <c r="AU514" s="3"/>
      <c r="AV514" s="3"/>
      <c r="AW514" s="2"/>
      <c r="AX514" s="4"/>
      <c r="AY514" s="7"/>
      <c r="AZ514" s="4"/>
      <c r="BA514" s="2"/>
      <c r="BB514" s="280"/>
      <c r="BC514" s="4"/>
      <c r="BD514" s="4"/>
      <c r="BE514" s="4"/>
      <c r="BF514" s="4"/>
      <c r="BG514" s="4"/>
      <c r="BH514" s="4"/>
      <c r="BI514" s="4"/>
      <c r="BJ514" s="4"/>
      <c r="BK514" s="4"/>
      <c r="BL514" s="4"/>
      <c r="BM514" s="2"/>
      <c r="BN514" s="4"/>
      <c r="BO514" s="4"/>
    </row>
    <row r="515" spans="1:67" ht="12.75">
      <c r="A515" s="4"/>
      <c r="B515" s="4"/>
      <c r="C515" s="4"/>
      <c r="D515" s="4"/>
      <c r="E515" s="4"/>
      <c r="F515" s="4"/>
      <c r="G515" s="4"/>
      <c r="H515" s="4"/>
      <c r="I515" s="4"/>
      <c r="J515" s="7"/>
      <c r="K515" s="4"/>
      <c r="L515" s="4"/>
      <c r="M515" s="4"/>
      <c r="N515" s="4"/>
      <c r="O515" s="315"/>
      <c r="P515" s="4"/>
      <c r="Q515" s="4"/>
      <c r="R515" s="4"/>
      <c r="S515" s="8"/>
      <c r="T515" s="4"/>
      <c r="U515" s="4"/>
      <c r="V515" s="4"/>
      <c r="W515" s="4"/>
      <c r="X515" s="4"/>
      <c r="Y515" s="4"/>
      <c r="Z515" s="4"/>
      <c r="AA515" s="4"/>
      <c r="AB515" s="9"/>
      <c r="AC515" s="9"/>
      <c r="AD515" s="9"/>
      <c r="AE515" s="9"/>
      <c r="AF515" s="9"/>
      <c r="AG515" s="9"/>
      <c r="AH515" s="9"/>
      <c r="AI515" s="9"/>
      <c r="AJ515" s="9"/>
      <c r="AK515" s="9"/>
      <c r="AL515" s="9"/>
      <c r="AM515" s="9"/>
      <c r="AN515" s="10"/>
      <c r="AO515" s="10"/>
      <c r="AP515" s="10"/>
      <c r="AQ515" s="9"/>
      <c r="AR515" s="1"/>
      <c r="AS515" s="7"/>
      <c r="AT515" s="4"/>
      <c r="AU515" s="3"/>
      <c r="AV515" s="3"/>
      <c r="AW515" s="2"/>
      <c r="AX515" s="4"/>
      <c r="AY515" s="7"/>
      <c r="AZ515" s="4"/>
      <c r="BA515" s="2"/>
      <c r="BB515" s="280"/>
      <c r="BC515" s="4"/>
      <c r="BD515" s="4"/>
      <c r="BE515" s="4"/>
      <c r="BF515" s="4"/>
      <c r="BG515" s="4"/>
      <c r="BH515" s="4"/>
      <c r="BI515" s="4"/>
      <c r="BJ515" s="4"/>
      <c r="BK515" s="4"/>
      <c r="BL515" s="4"/>
      <c r="BM515" s="2"/>
      <c r="BN515" s="4"/>
      <c r="BO515" s="4"/>
    </row>
    <row r="516" spans="1:67" ht="12.75">
      <c r="A516" s="4"/>
      <c r="B516" s="4"/>
      <c r="C516" s="4"/>
      <c r="D516" s="4"/>
      <c r="E516" s="4"/>
      <c r="F516" s="4"/>
      <c r="G516" s="4"/>
      <c r="H516" s="4"/>
      <c r="I516" s="4"/>
      <c r="J516" s="7"/>
      <c r="K516" s="4"/>
      <c r="L516" s="4"/>
      <c r="M516" s="4"/>
      <c r="N516" s="4"/>
      <c r="O516" s="315"/>
      <c r="P516" s="4"/>
      <c r="Q516" s="4"/>
      <c r="R516" s="4"/>
      <c r="S516" s="8"/>
      <c r="T516" s="4"/>
      <c r="U516" s="4"/>
      <c r="V516" s="4"/>
      <c r="W516" s="4"/>
      <c r="X516" s="4"/>
      <c r="Y516" s="4"/>
      <c r="Z516" s="4"/>
      <c r="AA516" s="4"/>
      <c r="AB516" s="9"/>
      <c r="AC516" s="9"/>
      <c r="AD516" s="9"/>
      <c r="AE516" s="9"/>
      <c r="AF516" s="9"/>
      <c r="AG516" s="9"/>
      <c r="AH516" s="9"/>
      <c r="AI516" s="9"/>
      <c r="AJ516" s="9"/>
      <c r="AK516" s="9"/>
      <c r="AL516" s="9"/>
      <c r="AM516" s="9"/>
      <c r="AN516" s="10"/>
      <c r="AO516" s="10"/>
      <c r="AP516" s="10"/>
      <c r="AQ516" s="9"/>
      <c r="AR516" s="1"/>
      <c r="AS516" s="7"/>
      <c r="AT516" s="4"/>
      <c r="AU516" s="3"/>
      <c r="AV516" s="3"/>
      <c r="AW516" s="2"/>
      <c r="AX516" s="4"/>
      <c r="AY516" s="7"/>
      <c r="AZ516" s="4"/>
      <c r="BA516" s="2"/>
      <c r="BB516" s="280"/>
      <c r="BC516" s="4"/>
      <c r="BD516" s="4"/>
      <c r="BE516" s="4"/>
      <c r="BF516" s="4"/>
      <c r="BG516" s="4"/>
      <c r="BH516" s="4"/>
      <c r="BI516" s="4"/>
      <c r="BJ516" s="4"/>
      <c r="BK516" s="4"/>
      <c r="BL516" s="4"/>
      <c r="BM516" s="2"/>
      <c r="BN516" s="4"/>
      <c r="BO516" s="4"/>
    </row>
    <row r="517" spans="1:67" ht="12.75">
      <c r="A517" s="4"/>
      <c r="B517" s="4"/>
      <c r="C517" s="4"/>
      <c r="D517" s="4"/>
      <c r="E517" s="4"/>
      <c r="F517" s="4"/>
      <c r="G517" s="4"/>
      <c r="H517" s="4"/>
      <c r="I517" s="4"/>
      <c r="J517" s="7"/>
      <c r="K517" s="4"/>
      <c r="L517" s="4"/>
      <c r="M517" s="4"/>
      <c r="N517" s="4"/>
      <c r="O517" s="315"/>
      <c r="P517" s="4"/>
      <c r="Q517" s="4"/>
      <c r="R517" s="4"/>
      <c r="S517" s="8"/>
      <c r="T517" s="4"/>
      <c r="U517" s="4"/>
      <c r="V517" s="4"/>
      <c r="W517" s="4"/>
      <c r="X517" s="4"/>
      <c r="Y517" s="4"/>
      <c r="Z517" s="4"/>
      <c r="AA517" s="4"/>
      <c r="AB517" s="9"/>
      <c r="AC517" s="9"/>
      <c r="AD517" s="9"/>
      <c r="AE517" s="9"/>
      <c r="AF517" s="9"/>
      <c r="AG517" s="9"/>
      <c r="AH517" s="9"/>
      <c r="AI517" s="9"/>
      <c r="AJ517" s="9"/>
      <c r="AK517" s="9"/>
      <c r="AL517" s="9"/>
      <c r="AM517" s="9"/>
      <c r="AN517" s="10"/>
      <c r="AO517" s="10"/>
      <c r="AP517" s="10"/>
      <c r="AQ517" s="9"/>
      <c r="AR517" s="1"/>
      <c r="AS517" s="7"/>
      <c r="AT517" s="4"/>
      <c r="AU517" s="3"/>
      <c r="AV517" s="3"/>
      <c r="AW517" s="2"/>
      <c r="AX517" s="4"/>
      <c r="AY517" s="7"/>
      <c r="AZ517" s="4"/>
      <c r="BA517" s="2"/>
      <c r="BB517" s="280"/>
      <c r="BC517" s="4"/>
      <c r="BD517" s="4"/>
      <c r="BE517" s="4"/>
      <c r="BF517" s="4"/>
      <c r="BG517" s="4"/>
      <c r="BH517" s="4"/>
      <c r="BI517" s="4"/>
      <c r="BJ517" s="4"/>
      <c r="BK517" s="4"/>
      <c r="BL517" s="4"/>
      <c r="BM517" s="2"/>
      <c r="BN517" s="4"/>
      <c r="BO517" s="4"/>
    </row>
    <row r="518" spans="1:67" ht="12.75">
      <c r="A518" s="4"/>
      <c r="B518" s="4"/>
      <c r="C518" s="4"/>
      <c r="D518" s="4"/>
      <c r="E518" s="4"/>
      <c r="F518" s="4"/>
      <c r="G518" s="4"/>
      <c r="H518" s="4"/>
      <c r="I518" s="4"/>
      <c r="J518" s="7"/>
      <c r="K518" s="4"/>
      <c r="L518" s="4"/>
      <c r="M518" s="4"/>
      <c r="N518" s="4"/>
      <c r="O518" s="315"/>
      <c r="P518" s="4"/>
      <c r="Q518" s="4"/>
      <c r="R518" s="4"/>
      <c r="S518" s="8"/>
      <c r="T518" s="4"/>
      <c r="U518" s="4"/>
      <c r="V518" s="4"/>
      <c r="W518" s="4"/>
      <c r="X518" s="4"/>
      <c r="Y518" s="4"/>
      <c r="Z518" s="4"/>
      <c r="AA518" s="4"/>
      <c r="AB518" s="9"/>
      <c r="AC518" s="9"/>
      <c r="AD518" s="9"/>
      <c r="AE518" s="9"/>
      <c r="AF518" s="9"/>
      <c r="AG518" s="9"/>
      <c r="AH518" s="9"/>
      <c r="AI518" s="9"/>
      <c r="AJ518" s="9"/>
      <c r="AK518" s="9"/>
      <c r="AL518" s="9"/>
      <c r="AM518" s="9"/>
      <c r="AN518" s="10"/>
      <c r="AO518" s="10"/>
      <c r="AP518" s="10"/>
      <c r="AQ518" s="9"/>
      <c r="AR518" s="1"/>
      <c r="AS518" s="7"/>
      <c r="AT518" s="4"/>
      <c r="AU518" s="3"/>
      <c r="AV518" s="3"/>
      <c r="AW518" s="2"/>
      <c r="AX518" s="4"/>
      <c r="AY518" s="7"/>
      <c r="AZ518" s="4"/>
      <c r="BA518" s="2"/>
      <c r="BB518" s="280"/>
      <c r="BC518" s="4"/>
      <c r="BD518" s="4"/>
      <c r="BE518" s="4"/>
      <c r="BF518" s="4"/>
      <c r="BG518" s="4"/>
      <c r="BH518" s="4"/>
      <c r="BI518" s="4"/>
      <c r="BJ518" s="4"/>
      <c r="BK518" s="4"/>
      <c r="BL518" s="4"/>
      <c r="BM518" s="2"/>
      <c r="BN518" s="4"/>
      <c r="BO518" s="4"/>
    </row>
    <row r="519" spans="1:67" ht="12.75">
      <c r="A519" s="4"/>
      <c r="B519" s="4"/>
      <c r="C519" s="4"/>
      <c r="D519" s="4"/>
      <c r="E519" s="4"/>
      <c r="F519" s="4"/>
      <c r="G519" s="4"/>
      <c r="H519" s="4"/>
      <c r="I519" s="4"/>
      <c r="J519" s="7"/>
      <c r="K519" s="4"/>
      <c r="L519" s="4"/>
      <c r="M519" s="4"/>
      <c r="N519" s="4"/>
      <c r="O519" s="315"/>
      <c r="P519" s="4"/>
      <c r="Q519" s="4"/>
      <c r="R519" s="4"/>
      <c r="S519" s="8"/>
      <c r="T519" s="4"/>
      <c r="U519" s="4"/>
      <c r="V519" s="4"/>
      <c r="W519" s="4"/>
      <c r="X519" s="4"/>
      <c r="Y519" s="4"/>
      <c r="Z519" s="4"/>
      <c r="AA519" s="4"/>
      <c r="AB519" s="9"/>
      <c r="AC519" s="9"/>
      <c r="AD519" s="9"/>
      <c r="AE519" s="9"/>
      <c r="AF519" s="9"/>
      <c r="AG519" s="9"/>
      <c r="AH519" s="9"/>
      <c r="AI519" s="9"/>
      <c r="AJ519" s="9"/>
      <c r="AK519" s="9"/>
      <c r="AL519" s="9"/>
      <c r="AM519" s="9"/>
      <c r="AN519" s="10"/>
      <c r="AO519" s="10"/>
      <c r="AP519" s="10"/>
      <c r="AQ519" s="9"/>
      <c r="AR519" s="1"/>
      <c r="AS519" s="7"/>
      <c r="AT519" s="4"/>
      <c r="AU519" s="3"/>
      <c r="AV519" s="3"/>
      <c r="AW519" s="2"/>
      <c r="AX519" s="4"/>
      <c r="AY519" s="7"/>
      <c r="AZ519" s="4"/>
      <c r="BA519" s="2"/>
      <c r="BB519" s="280"/>
      <c r="BC519" s="4"/>
      <c r="BD519" s="4"/>
      <c r="BE519" s="4"/>
      <c r="BF519" s="4"/>
      <c r="BG519" s="4"/>
      <c r="BH519" s="4"/>
      <c r="BI519" s="4"/>
      <c r="BJ519" s="4"/>
      <c r="BK519" s="4"/>
      <c r="BL519" s="4"/>
      <c r="BM519" s="2"/>
      <c r="BN519" s="4"/>
      <c r="BO519" s="4"/>
    </row>
    <row r="520" spans="1:67" ht="12.75">
      <c r="A520" s="4"/>
      <c r="B520" s="4"/>
      <c r="C520" s="4"/>
      <c r="D520" s="4"/>
      <c r="E520" s="4"/>
      <c r="F520" s="4"/>
      <c r="G520" s="4"/>
      <c r="H520" s="4"/>
      <c r="I520" s="4"/>
      <c r="J520" s="7"/>
      <c r="K520" s="4"/>
      <c r="L520" s="4"/>
      <c r="M520" s="4"/>
      <c r="N520" s="4"/>
      <c r="O520" s="315"/>
      <c r="P520" s="4"/>
      <c r="Q520" s="4"/>
      <c r="R520" s="4"/>
      <c r="S520" s="8"/>
      <c r="T520" s="4"/>
      <c r="U520" s="4"/>
      <c r="V520" s="4"/>
      <c r="W520" s="4"/>
      <c r="X520" s="4"/>
      <c r="Y520" s="4"/>
      <c r="Z520" s="4"/>
      <c r="AA520" s="4"/>
      <c r="AB520" s="9"/>
      <c r="AC520" s="9"/>
      <c r="AD520" s="9"/>
      <c r="AE520" s="9"/>
      <c r="AF520" s="9"/>
      <c r="AG520" s="9"/>
      <c r="AH520" s="9"/>
      <c r="AI520" s="9"/>
      <c r="AJ520" s="9"/>
      <c r="AK520" s="9"/>
      <c r="AL520" s="9"/>
      <c r="AM520" s="9"/>
      <c r="AN520" s="10"/>
      <c r="AO520" s="10"/>
      <c r="AP520" s="10"/>
      <c r="AQ520" s="9"/>
      <c r="AR520" s="1"/>
      <c r="AS520" s="7"/>
      <c r="AT520" s="4"/>
      <c r="AU520" s="3"/>
      <c r="AV520" s="3"/>
      <c r="AW520" s="2"/>
      <c r="AX520" s="4"/>
      <c r="AY520" s="7"/>
      <c r="AZ520" s="4"/>
      <c r="BA520" s="2"/>
      <c r="BB520" s="280"/>
      <c r="BC520" s="4"/>
      <c r="BD520" s="4"/>
      <c r="BE520" s="4"/>
      <c r="BF520" s="4"/>
      <c r="BG520" s="4"/>
      <c r="BH520" s="4"/>
      <c r="BI520" s="4"/>
      <c r="BJ520" s="4"/>
      <c r="BK520" s="4"/>
      <c r="BL520" s="4"/>
      <c r="BM520" s="2"/>
      <c r="BN520" s="4"/>
      <c r="BO520" s="4"/>
    </row>
    <row r="521" spans="1:67" ht="12.75">
      <c r="A521" s="4"/>
      <c r="B521" s="4"/>
      <c r="C521" s="4"/>
      <c r="D521" s="4"/>
      <c r="E521" s="4"/>
      <c r="F521" s="4"/>
      <c r="G521" s="4"/>
      <c r="H521" s="4"/>
      <c r="I521" s="4"/>
      <c r="J521" s="7"/>
      <c r="K521" s="4"/>
      <c r="L521" s="4"/>
      <c r="M521" s="4"/>
      <c r="N521" s="4"/>
      <c r="O521" s="315"/>
      <c r="P521" s="4"/>
      <c r="Q521" s="4"/>
      <c r="R521" s="4"/>
      <c r="S521" s="8"/>
      <c r="T521" s="4"/>
      <c r="U521" s="4"/>
      <c r="V521" s="4"/>
      <c r="W521" s="4"/>
      <c r="X521" s="4"/>
      <c r="Y521" s="4"/>
      <c r="Z521" s="4"/>
      <c r="AA521" s="4"/>
      <c r="AB521" s="9"/>
      <c r="AC521" s="9"/>
      <c r="AD521" s="9"/>
      <c r="AE521" s="9"/>
      <c r="AF521" s="9"/>
      <c r="AG521" s="9"/>
      <c r="AH521" s="9"/>
      <c r="AI521" s="9"/>
      <c r="AJ521" s="9"/>
      <c r="AK521" s="9"/>
      <c r="AL521" s="9"/>
      <c r="AM521" s="9"/>
      <c r="AN521" s="10"/>
      <c r="AO521" s="10"/>
      <c r="AP521" s="10"/>
      <c r="AQ521" s="9"/>
      <c r="AR521" s="1"/>
      <c r="AS521" s="7"/>
      <c r="AT521" s="4"/>
      <c r="AU521" s="3"/>
      <c r="AV521" s="3"/>
      <c r="AW521" s="2"/>
      <c r="AX521" s="4"/>
      <c r="AY521" s="7"/>
      <c r="AZ521" s="4"/>
      <c r="BA521" s="2"/>
      <c r="BB521" s="280"/>
      <c r="BC521" s="4"/>
      <c r="BD521" s="4"/>
      <c r="BE521" s="4"/>
      <c r="BF521" s="4"/>
      <c r="BG521" s="4"/>
      <c r="BH521" s="4"/>
      <c r="BI521" s="4"/>
      <c r="BJ521" s="4"/>
      <c r="BK521" s="4"/>
      <c r="BL521" s="4"/>
      <c r="BM521" s="2"/>
      <c r="BN521" s="4"/>
      <c r="BO521" s="4"/>
    </row>
    <row r="522" spans="1:67" ht="12.75">
      <c r="A522" s="4"/>
      <c r="B522" s="4"/>
      <c r="C522" s="4"/>
      <c r="D522" s="4"/>
      <c r="E522" s="4"/>
      <c r="F522" s="4"/>
      <c r="G522" s="4"/>
      <c r="H522" s="4"/>
      <c r="I522" s="4"/>
      <c r="J522" s="7"/>
      <c r="K522" s="4"/>
      <c r="L522" s="4"/>
      <c r="M522" s="4"/>
      <c r="N522" s="4"/>
      <c r="O522" s="315"/>
      <c r="P522" s="4"/>
      <c r="Q522" s="4"/>
      <c r="R522" s="4"/>
      <c r="S522" s="8"/>
      <c r="T522" s="4"/>
      <c r="U522" s="4"/>
      <c r="V522" s="4"/>
      <c r="W522" s="4"/>
      <c r="X522" s="4"/>
      <c r="Y522" s="4"/>
      <c r="Z522" s="4"/>
      <c r="AA522" s="4"/>
      <c r="AB522" s="9"/>
      <c r="AC522" s="9"/>
      <c r="AD522" s="9"/>
      <c r="AE522" s="9"/>
      <c r="AF522" s="9"/>
      <c r="AG522" s="9"/>
      <c r="AH522" s="9"/>
      <c r="AI522" s="9"/>
      <c r="AJ522" s="9"/>
      <c r="AK522" s="9"/>
      <c r="AL522" s="9"/>
      <c r="AM522" s="9"/>
      <c r="AN522" s="10"/>
      <c r="AO522" s="10"/>
      <c r="AP522" s="10"/>
      <c r="AQ522" s="9"/>
      <c r="AR522" s="1"/>
      <c r="AS522" s="7"/>
      <c r="AT522" s="4"/>
      <c r="AU522" s="3"/>
      <c r="AV522" s="3"/>
      <c r="AW522" s="2"/>
      <c r="AX522" s="4"/>
      <c r="AY522" s="7"/>
      <c r="AZ522" s="4"/>
      <c r="BA522" s="2"/>
      <c r="BB522" s="280"/>
      <c r="BC522" s="4"/>
      <c r="BD522" s="4"/>
      <c r="BE522" s="4"/>
      <c r="BF522" s="4"/>
      <c r="BG522" s="4"/>
      <c r="BH522" s="4"/>
      <c r="BI522" s="4"/>
      <c r="BJ522" s="4"/>
      <c r="BK522" s="4"/>
      <c r="BL522" s="4"/>
      <c r="BM522" s="2"/>
      <c r="BN522" s="4"/>
      <c r="BO522" s="4"/>
    </row>
    <row r="523" spans="1:67" ht="12.75">
      <c r="A523" s="4"/>
      <c r="B523" s="4"/>
      <c r="C523" s="4"/>
      <c r="D523" s="4"/>
      <c r="E523" s="4"/>
      <c r="F523" s="4"/>
      <c r="G523" s="4"/>
      <c r="H523" s="4"/>
      <c r="I523" s="4"/>
      <c r="J523" s="7"/>
      <c r="K523" s="4"/>
      <c r="L523" s="4"/>
      <c r="M523" s="4"/>
      <c r="N523" s="4"/>
      <c r="O523" s="315"/>
      <c r="P523" s="4"/>
      <c r="Q523" s="4"/>
      <c r="R523" s="4"/>
      <c r="S523" s="8"/>
      <c r="T523" s="4"/>
      <c r="U523" s="4"/>
      <c r="V523" s="4"/>
      <c r="W523" s="4"/>
      <c r="X523" s="4"/>
      <c r="Y523" s="4"/>
      <c r="Z523" s="4"/>
      <c r="AA523" s="4"/>
      <c r="AB523" s="9"/>
      <c r="AC523" s="9"/>
      <c r="AD523" s="9"/>
      <c r="AE523" s="9"/>
      <c r="AF523" s="9"/>
      <c r="AG523" s="9"/>
      <c r="AH523" s="9"/>
      <c r="AI523" s="9"/>
      <c r="AJ523" s="9"/>
      <c r="AK523" s="9"/>
      <c r="AL523" s="9"/>
      <c r="AM523" s="9"/>
      <c r="AN523" s="10"/>
      <c r="AO523" s="10"/>
      <c r="AP523" s="10"/>
      <c r="AQ523" s="9"/>
      <c r="AR523" s="1"/>
      <c r="AS523" s="7"/>
      <c r="AT523" s="4"/>
      <c r="AU523" s="3"/>
      <c r="AV523" s="3"/>
      <c r="AW523" s="2"/>
      <c r="AX523" s="4"/>
      <c r="AY523" s="7"/>
      <c r="AZ523" s="4"/>
      <c r="BA523" s="2"/>
      <c r="BB523" s="280"/>
      <c r="BC523" s="4"/>
      <c r="BD523" s="4"/>
      <c r="BE523" s="4"/>
      <c r="BF523" s="4"/>
      <c r="BG523" s="4"/>
      <c r="BH523" s="4"/>
      <c r="BI523" s="4"/>
      <c r="BJ523" s="4"/>
      <c r="BK523" s="4"/>
      <c r="BL523" s="4"/>
      <c r="BM523" s="2"/>
      <c r="BN523" s="4"/>
      <c r="BO523" s="4"/>
    </row>
    <row r="524" spans="1:67" ht="12.75">
      <c r="A524" s="4"/>
      <c r="B524" s="4"/>
      <c r="C524" s="4"/>
      <c r="D524" s="4"/>
      <c r="E524" s="4"/>
      <c r="F524" s="4"/>
      <c r="G524" s="4"/>
      <c r="H524" s="4"/>
      <c r="I524" s="4"/>
      <c r="J524" s="7"/>
      <c r="K524" s="4"/>
      <c r="L524" s="4"/>
      <c r="M524" s="4"/>
      <c r="N524" s="4"/>
      <c r="O524" s="315"/>
      <c r="P524" s="4"/>
      <c r="Q524" s="4"/>
      <c r="R524" s="4"/>
      <c r="S524" s="8"/>
      <c r="T524" s="4"/>
      <c r="U524" s="4"/>
      <c r="V524" s="4"/>
      <c r="W524" s="4"/>
      <c r="X524" s="4"/>
      <c r="Y524" s="4"/>
      <c r="Z524" s="4"/>
      <c r="AA524" s="4"/>
      <c r="AB524" s="9"/>
      <c r="AC524" s="9"/>
      <c r="AD524" s="9"/>
      <c r="AE524" s="9"/>
      <c r="AF524" s="9"/>
      <c r="AG524" s="9"/>
      <c r="AH524" s="9"/>
      <c r="AI524" s="9"/>
      <c r="AJ524" s="9"/>
      <c r="AK524" s="9"/>
      <c r="AL524" s="9"/>
      <c r="AM524" s="9"/>
      <c r="AN524" s="10"/>
      <c r="AO524" s="10"/>
      <c r="AP524" s="10"/>
      <c r="AQ524" s="9"/>
      <c r="AR524" s="1"/>
      <c r="AS524" s="7"/>
      <c r="AT524" s="4"/>
      <c r="AU524" s="3"/>
      <c r="AV524" s="3"/>
      <c r="AW524" s="2"/>
      <c r="AX524" s="4"/>
      <c r="AY524" s="7"/>
      <c r="AZ524" s="4"/>
      <c r="BA524" s="2"/>
      <c r="BB524" s="280"/>
      <c r="BC524" s="4"/>
      <c r="BD524" s="4"/>
      <c r="BE524" s="4"/>
      <c r="BF524" s="4"/>
      <c r="BG524" s="4"/>
      <c r="BH524" s="4"/>
      <c r="BI524" s="4"/>
      <c r="BJ524" s="4"/>
      <c r="BK524" s="4"/>
      <c r="BL524" s="4"/>
      <c r="BM524" s="2"/>
      <c r="BN524" s="4"/>
      <c r="BO524" s="4"/>
    </row>
    <row r="525" spans="1:67" ht="12.75">
      <c r="A525" s="4"/>
      <c r="B525" s="4"/>
      <c r="C525" s="4"/>
      <c r="D525" s="4"/>
      <c r="E525" s="4"/>
      <c r="F525" s="4"/>
      <c r="G525" s="4"/>
      <c r="H525" s="4"/>
      <c r="I525" s="4"/>
      <c r="J525" s="7"/>
      <c r="K525" s="4"/>
      <c r="L525" s="4"/>
      <c r="M525" s="4"/>
      <c r="N525" s="4"/>
      <c r="O525" s="315"/>
      <c r="P525" s="4"/>
      <c r="Q525" s="4"/>
      <c r="R525" s="4"/>
      <c r="S525" s="8"/>
      <c r="T525" s="4"/>
      <c r="U525" s="4"/>
      <c r="V525" s="4"/>
      <c r="W525" s="4"/>
      <c r="X525" s="4"/>
      <c r="Y525" s="4"/>
      <c r="Z525" s="4"/>
      <c r="AA525" s="4"/>
      <c r="AB525" s="9"/>
      <c r="AC525" s="9"/>
      <c r="AD525" s="9"/>
      <c r="AE525" s="9"/>
      <c r="AF525" s="9"/>
      <c r="AG525" s="9"/>
      <c r="AH525" s="9"/>
      <c r="AI525" s="9"/>
      <c r="AJ525" s="9"/>
      <c r="AK525" s="9"/>
      <c r="AL525" s="9"/>
      <c r="AM525" s="9"/>
      <c r="AN525" s="10"/>
      <c r="AO525" s="10"/>
      <c r="AP525" s="10"/>
      <c r="AQ525" s="9"/>
      <c r="AR525" s="1"/>
      <c r="AS525" s="7"/>
      <c r="AT525" s="4"/>
      <c r="AU525" s="3"/>
      <c r="AV525" s="3"/>
      <c r="AW525" s="2"/>
      <c r="AX525" s="4"/>
      <c r="AY525" s="7"/>
      <c r="AZ525" s="4"/>
      <c r="BA525" s="2"/>
      <c r="BB525" s="280"/>
      <c r="BC525" s="4"/>
      <c r="BD525" s="4"/>
      <c r="BE525" s="4"/>
      <c r="BF525" s="4"/>
      <c r="BG525" s="4"/>
      <c r="BH525" s="4"/>
      <c r="BI525" s="4"/>
      <c r="BJ525" s="4"/>
      <c r="BK525" s="4"/>
      <c r="BL525" s="4"/>
      <c r="BM525" s="2"/>
      <c r="BN525" s="4"/>
      <c r="BO525" s="4"/>
    </row>
    <row r="526" spans="1:67" ht="12.75">
      <c r="A526" s="4"/>
      <c r="B526" s="4"/>
      <c r="C526" s="4"/>
      <c r="D526" s="4"/>
      <c r="E526" s="4"/>
      <c r="F526" s="4"/>
      <c r="G526" s="4"/>
      <c r="H526" s="4"/>
      <c r="I526" s="4"/>
      <c r="J526" s="7"/>
      <c r="K526" s="4"/>
      <c r="L526" s="4"/>
      <c r="M526" s="4"/>
      <c r="N526" s="4"/>
      <c r="O526" s="315"/>
      <c r="P526" s="4"/>
      <c r="Q526" s="4"/>
      <c r="R526" s="4"/>
      <c r="S526" s="8"/>
      <c r="T526" s="4"/>
      <c r="U526" s="4"/>
      <c r="V526" s="4"/>
      <c r="W526" s="4"/>
      <c r="X526" s="4"/>
      <c r="Y526" s="4"/>
      <c r="Z526" s="4"/>
      <c r="AA526" s="4"/>
      <c r="AB526" s="9"/>
      <c r="AC526" s="9"/>
      <c r="AD526" s="9"/>
      <c r="AE526" s="9"/>
      <c r="AF526" s="9"/>
      <c r="AG526" s="9"/>
      <c r="AH526" s="9"/>
      <c r="AI526" s="9"/>
      <c r="AJ526" s="9"/>
      <c r="AK526" s="9"/>
      <c r="AL526" s="9"/>
      <c r="AM526" s="9"/>
      <c r="AN526" s="10"/>
      <c r="AO526" s="10"/>
      <c r="AP526" s="10"/>
      <c r="AQ526" s="9"/>
      <c r="AR526" s="1"/>
      <c r="AS526" s="7"/>
      <c r="AT526" s="4"/>
      <c r="AU526" s="3"/>
      <c r="AV526" s="3"/>
      <c r="AW526" s="2"/>
      <c r="AX526" s="4"/>
      <c r="AY526" s="7"/>
      <c r="AZ526" s="4"/>
      <c r="BA526" s="2"/>
      <c r="BB526" s="280"/>
      <c r="BC526" s="4"/>
      <c r="BD526" s="4"/>
      <c r="BE526" s="4"/>
      <c r="BF526" s="4"/>
      <c r="BG526" s="4"/>
      <c r="BH526" s="4"/>
      <c r="BI526" s="4"/>
      <c r="BJ526" s="4"/>
      <c r="BK526" s="4"/>
      <c r="BL526" s="4"/>
      <c r="BM526" s="2"/>
      <c r="BN526" s="4"/>
      <c r="BO526" s="4"/>
    </row>
    <row r="527" spans="1:67" ht="12.75">
      <c r="A527" s="4"/>
      <c r="B527" s="4"/>
      <c r="C527" s="4"/>
      <c r="D527" s="4"/>
      <c r="E527" s="4"/>
      <c r="F527" s="4"/>
      <c r="G527" s="4"/>
      <c r="H527" s="4"/>
      <c r="I527" s="4"/>
      <c r="J527" s="7"/>
      <c r="K527" s="4"/>
      <c r="L527" s="4"/>
      <c r="M527" s="4"/>
      <c r="N527" s="4"/>
      <c r="O527" s="315"/>
      <c r="P527" s="4"/>
      <c r="Q527" s="4"/>
      <c r="R527" s="4"/>
      <c r="S527" s="8"/>
      <c r="T527" s="4"/>
      <c r="U527" s="4"/>
      <c r="V527" s="4"/>
      <c r="W527" s="4"/>
      <c r="X527" s="4"/>
      <c r="Y527" s="4"/>
      <c r="Z527" s="4"/>
      <c r="AA527" s="4"/>
      <c r="AB527" s="9"/>
      <c r="AC527" s="9"/>
      <c r="AD527" s="9"/>
      <c r="AE527" s="9"/>
      <c r="AF527" s="9"/>
      <c r="AG527" s="9"/>
      <c r="AH527" s="9"/>
      <c r="AI527" s="9"/>
      <c r="AJ527" s="9"/>
      <c r="AK527" s="9"/>
      <c r="AL527" s="9"/>
      <c r="AM527" s="9"/>
      <c r="AN527" s="10"/>
      <c r="AO527" s="10"/>
      <c r="AP527" s="10"/>
      <c r="AQ527" s="9"/>
      <c r="AR527" s="1"/>
      <c r="AS527" s="7"/>
      <c r="AT527" s="4"/>
      <c r="AU527" s="3"/>
      <c r="AV527" s="3"/>
      <c r="AW527" s="2"/>
      <c r="AX527" s="4"/>
      <c r="AY527" s="7"/>
      <c r="AZ527" s="4"/>
      <c r="BA527" s="2"/>
      <c r="BB527" s="280"/>
      <c r="BC527" s="4"/>
      <c r="BD527" s="4"/>
      <c r="BE527" s="4"/>
      <c r="BF527" s="4"/>
      <c r="BG527" s="4"/>
      <c r="BH527" s="4"/>
      <c r="BI527" s="4"/>
      <c r="BJ527" s="4"/>
      <c r="BK527" s="4"/>
      <c r="BL527" s="4"/>
      <c r="BM527" s="2"/>
      <c r="BN527" s="4"/>
      <c r="BO527" s="4"/>
    </row>
    <row r="528" spans="1:67" ht="12.75">
      <c r="A528" s="4"/>
      <c r="B528" s="4"/>
      <c r="C528" s="4"/>
      <c r="D528" s="4"/>
      <c r="E528" s="4"/>
      <c r="F528" s="4"/>
      <c r="G528" s="4"/>
      <c r="H528" s="4"/>
      <c r="I528" s="4"/>
      <c r="J528" s="7"/>
      <c r="K528" s="4"/>
      <c r="L528" s="4"/>
      <c r="M528" s="4"/>
      <c r="N528" s="4"/>
      <c r="O528" s="315"/>
      <c r="P528" s="4"/>
      <c r="Q528" s="4"/>
      <c r="R528" s="4"/>
      <c r="S528" s="8"/>
      <c r="T528" s="4"/>
      <c r="U528" s="4"/>
      <c r="V528" s="4"/>
      <c r="W528" s="4"/>
      <c r="X528" s="4"/>
      <c r="Y528" s="4"/>
      <c r="Z528" s="4"/>
      <c r="AA528" s="4"/>
      <c r="AB528" s="9"/>
      <c r="AC528" s="9"/>
      <c r="AD528" s="9"/>
      <c r="AE528" s="9"/>
      <c r="AF528" s="9"/>
      <c r="AG528" s="9"/>
      <c r="AH528" s="9"/>
      <c r="AI528" s="9"/>
      <c r="AJ528" s="9"/>
      <c r="AK528" s="9"/>
      <c r="AL528" s="9"/>
      <c r="AM528" s="9"/>
      <c r="AN528" s="10"/>
      <c r="AO528" s="10"/>
      <c r="AP528" s="10"/>
      <c r="AQ528" s="9"/>
      <c r="AR528" s="1"/>
      <c r="AS528" s="7"/>
      <c r="AT528" s="4"/>
      <c r="AU528" s="3"/>
      <c r="AV528" s="3"/>
      <c r="AW528" s="2"/>
      <c r="AX528" s="4"/>
      <c r="AY528" s="7"/>
      <c r="AZ528" s="4"/>
      <c r="BA528" s="2"/>
      <c r="BB528" s="280"/>
      <c r="BC528" s="4"/>
      <c r="BD528" s="4"/>
      <c r="BE528" s="4"/>
      <c r="BF528" s="4"/>
      <c r="BG528" s="4"/>
      <c r="BH528" s="4"/>
      <c r="BI528" s="4"/>
      <c r="BJ528" s="4"/>
      <c r="BK528" s="4"/>
      <c r="BL528" s="4"/>
      <c r="BM528" s="2"/>
      <c r="BN528" s="4"/>
      <c r="BO528" s="4"/>
    </row>
    <row r="529" spans="1:67" ht="12.75">
      <c r="A529" s="4"/>
      <c r="B529" s="4"/>
      <c r="C529" s="4"/>
      <c r="D529" s="4"/>
      <c r="E529" s="4"/>
      <c r="F529" s="4"/>
      <c r="G529" s="4"/>
      <c r="H529" s="4"/>
      <c r="I529" s="4"/>
      <c r="J529" s="7"/>
      <c r="K529" s="4"/>
      <c r="L529" s="4"/>
      <c r="M529" s="4"/>
      <c r="N529" s="4"/>
      <c r="O529" s="315"/>
      <c r="P529" s="4"/>
      <c r="Q529" s="4"/>
      <c r="R529" s="4"/>
      <c r="S529" s="8"/>
      <c r="T529" s="4"/>
      <c r="U529" s="4"/>
      <c r="V529" s="4"/>
      <c r="W529" s="4"/>
      <c r="X529" s="4"/>
      <c r="Y529" s="4"/>
      <c r="Z529" s="4"/>
      <c r="AA529" s="4"/>
      <c r="AB529" s="9"/>
      <c r="AC529" s="9"/>
      <c r="AD529" s="9"/>
      <c r="AE529" s="9"/>
      <c r="AF529" s="9"/>
      <c r="AG529" s="9"/>
      <c r="AH529" s="9"/>
      <c r="AI529" s="9"/>
      <c r="AJ529" s="9"/>
      <c r="AK529" s="9"/>
      <c r="AL529" s="9"/>
      <c r="AM529" s="9"/>
      <c r="AN529" s="10"/>
      <c r="AO529" s="10"/>
      <c r="AP529" s="10"/>
      <c r="AQ529" s="9"/>
      <c r="AR529" s="1"/>
      <c r="AS529" s="7"/>
      <c r="AT529" s="4"/>
      <c r="AU529" s="3"/>
      <c r="AV529" s="3"/>
      <c r="AW529" s="2"/>
      <c r="AX529" s="4"/>
      <c r="AY529" s="7"/>
      <c r="AZ529" s="4"/>
      <c r="BA529" s="2"/>
      <c r="BB529" s="280"/>
      <c r="BC529" s="4"/>
      <c r="BD529" s="4"/>
      <c r="BE529" s="4"/>
      <c r="BF529" s="4"/>
      <c r="BG529" s="4"/>
      <c r="BH529" s="4"/>
      <c r="BI529" s="4"/>
      <c r="BJ529" s="4"/>
      <c r="BK529" s="4"/>
      <c r="BL529" s="4"/>
      <c r="BM529" s="2"/>
      <c r="BN529" s="4"/>
      <c r="BO529" s="4"/>
    </row>
    <row r="530" spans="1:67" ht="12.75">
      <c r="A530" s="4"/>
      <c r="B530" s="4"/>
      <c r="C530" s="4"/>
      <c r="D530" s="4"/>
      <c r="E530" s="4"/>
      <c r="F530" s="4"/>
      <c r="G530" s="4"/>
      <c r="H530" s="4"/>
      <c r="I530" s="4"/>
      <c r="J530" s="7"/>
      <c r="K530" s="4"/>
      <c r="L530" s="4"/>
      <c r="M530" s="4"/>
      <c r="N530" s="4"/>
      <c r="O530" s="315"/>
      <c r="P530" s="4"/>
      <c r="Q530" s="4"/>
      <c r="R530" s="4"/>
      <c r="S530" s="8"/>
      <c r="T530" s="4"/>
      <c r="U530" s="4"/>
      <c r="V530" s="4"/>
      <c r="W530" s="4"/>
      <c r="X530" s="4"/>
      <c r="Y530" s="4"/>
      <c r="Z530" s="4"/>
      <c r="AA530" s="4"/>
      <c r="AB530" s="9"/>
      <c r="AC530" s="9"/>
      <c r="AD530" s="9"/>
      <c r="AE530" s="9"/>
      <c r="AF530" s="9"/>
      <c r="AG530" s="9"/>
      <c r="AH530" s="9"/>
      <c r="AI530" s="9"/>
      <c r="AJ530" s="9"/>
      <c r="AK530" s="9"/>
      <c r="AL530" s="9"/>
      <c r="AM530" s="9"/>
      <c r="AN530" s="10"/>
      <c r="AO530" s="10"/>
      <c r="AP530" s="10"/>
      <c r="AQ530" s="9"/>
      <c r="AR530" s="1"/>
      <c r="AS530" s="7"/>
      <c r="AT530" s="4"/>
      <c r="AU530" s="3"/>
      <c r="AV530" s="3"/>
      <c r="AW530" s="2"/>
      <c r="AX530" s="4"/>
      <c r="AY530" s="7"/>
      <c r="AZ530" s="4"/>
      <c r="BA530" s="2"/>
      <c r="BB530" s="280"/>
      <c r="BC530" s="4"/>
      <c r="BD530" s="4"/>
      <c r="BE530" s="4"/>
      <c r="BF530" s="4"/>
      <c r="BG530" s="4"/>
      <c r="BH530" s="4"/>
      <c r="BI530" s="4"/>
      <c r="BJ530" s="4"/>
      <c r="BK530" s="4"/>
      <c r="BL530" s="4"/>
      <c r="BM530" s="2"/>
      <c r="BN530" s="4"/>
      <c r="BO530" s="4"/>
    </row>
    <row r="531" spans="1:67" ht="12.75">
      <c r="A531" s="4"/>
      <c r="B531" s="4"/>
      <c r="C531" s="4"/>
      <c r="D531" s="4"/>
      <c r="E531" s="4"/>
      <c r="F531" s="4"/>
      <c r="G531" s="4"/>
      <c r="H531" s="4"/>
      <c r="I531" s="4"/>
      <c r="J531" s="7"/>
      <c r="K531" s="4"/>
      <c r="L531" s="4"/>
      <c r="M531" s="4"/>
      <c r="N531" s="4"/>
      <c r="O531" s="315"/>
      <c r="P531" s="4"/>
      <c r="Q531" s="4"/>
      <c r="R531" s="4"/>
      <c r="S531" s="8"/>
      <c r="T531" s="4"/>
      <c r="U531" s="4"/>
      <c r="V531" s="4"/>
      <c r="W531" s="4"/>
      <c r="X531" s="4"/>
      <c r="Y531" s="4"/>
      <c r="Z531" s="4"/>
      <c r="AA531" s="4"/>
      <c r="AB531" s="9"/>
      <c r="AC531" s="9"/>
      <c r="AD531" s="9"/>
      <c r="AE531" s="9"/>
      <c r="AF531" s="9"/>
      <c r="AG531" s="9"/>
      <c r="AH531" s="9"/>
      <c r="AI531" s="9"/>
      <c r="AJ531" s="9"/>
      <c r="AK531" s="9"/>
      <c r="AL531" s="9"/>
      <c r="AM531" s="9"/>
      <c r="AN531" s="10"/>
      <c r="AO531" s="10"/>
      <c r="AP531" s="10"/>
      <c r="AQ531" s="9"/>
      <c r="AR531" s="1"/>
      <c r="AS531" s="7"/>
      <c r="AT531" s="4"/>
      <c r="AU531" s="3"/>
      <c r="AV531" s="3"/>
      <c r="AW531" s="2"/>
      <c r="AX531" s="4"/>
      <c r="AY531" s="7"/>
      <c r="AZ531" s="4"/>
      <c r="BA531" s="2"/>
      <c r="BB531" s="280"/>
      <c r="BC531" s="4"/>
      <c r="BD531" s="4"/>
      <c r="BE531" s="4"/>
      <c r="BF531" s="4"/>
      <c r="BG531" s="4"/>
      <c r="BH531" s="4"/>
      <c r="BI531" s="4"/>
      <c r="BJ531" s="4"/>
      <c r="BK531" s="4"/>
      <c r="BL531" s="4"/>
      <c r="BM531" s="2"/>
      <c r="BN531" s="4"/>
      <c r="BO531" s="4"/>
    </row>
    <row r="532" spans="1:67" ht="12.75">
      <c r="A532" s="4"/>
      <c r="B532" s="4"/>
      <c r="C532" s="4"/>
      <c r="D532" s="4"/>
      <c r="E532" s="4"/>
      <c r="F532" s="4"/>
      <c r="G532" s="4"/>
      <c r="H532" s="4"/>
      <c r="I532" s="4"/>
      <c r="J532" s="7"/>
      <c r="K532" s="4"/>
      <c r="L532" s="4"/>
      <c r="M532" s="4"/>
      <c r="N532" s="4"/>
      <c r="O532" s="315"/>
      <c r="P532" s="4"/>
      <c r="Q532" s="4"/>
      <c r="R532" s="4"/>
      <c r="S532" s="8"/>
      <c r="T532" s="4"/>
      <c r="U532" s="4"/>
      <c r="V532" s="4"/>
      <c r="W532" s="4"/>
      <c r="X532" s="4"/>
      <c r="Y532" s="4"/>
      <c r="Z532" s="4"/>
      <c r="AA532" s="4"/>
      <c r="AB532" s="9"/>
      <c r="AC532" s="9"/>
      <c r="AD532" s="9"/>
      <c r="AE532" s="9"/>
      <c r="AF532" s="9"/>
      <c r="AG532" s="9"/>
      <c r="AH532" s="9"/>
      <c r="AI532" s="9"/>
      <c r="AJ532" s="9"/>
      <c r="AK532" s="9"/>
      <c r="AL532" s="9"/>
      <c r="AM532" s="9"/>
      <c r="AN532" s="10"/>
      <c r="AO532" s="10"/>
      <c r="AP532" s="10"/>
      <c r="AQ532" s="9"/>
      <c r="AR532" s="1"/>
      <c r="AS532" s="7"/>
      <c r="AT532" s="4"/>
      <c r="AU532" s="3"/>
      <c r="AV532" s="3"/>
      <c r="AW532" s="2"/>
      <c r="AX532" s="4"/>
      <c r="AY532" s="7"/>
      <c r="AZ532" s="4"/>
      <c r="BA532" s="2"/>
      <c r="BB532" s="280"/>
      <c r="BC532" s="4"/>
      <c r="BD532" s="4"/>
      <c r="BE532" s="4"/>
      <c r="BF532" s="4"/>
      <c r="BG532" s="4"/>
      <c r="BH532" s="4"/>
      <c r="BI532" s="4"/>
      <c r="BJ532" s="4"/>
      <c r="BK532" s="4"/>
      <c r="BL532" s="4"/>
      <c r="BM532" s="2"/>
      <c r="BN532" s="4"/>
      <c r="BO532" s="4"/>
    </row>
    <row r="533" spans="1:67" ht="12.75">
      <c r="A533" s="4"/>
      <c r="B533" s="4"/>
      <c r="C533" s="4"/>
      <c r="D533" s="4"/>
      <c r="E533" s="4"/>
      <c r="F533" s="4"/>
      <c r="G533" s="4"/>
      <c r="H533" s="4"/>
      <c r="I533" s="4"/>
      <c r="J533" s="7"/>
      <c r="K533" s="4"/>
      <c r="L533" s="4"/>
      <c r="M533" s="4"/>
      <c r="N533" s="4"/>
      <c r="O533" s="315"/>
      <c r="P533" s="4"/>
      <c r="Q533" s="4"/>
      <c r="R533" s="4"/>
      <c r="S533" s="8"/>
      <c r="T533" s="4"/>
      <c r="U533" s="4"/>
      <c r="V533" s="4"/>
      <c r="W533" s="4"/>
      <c r="X533" s="4"/>
      <c r="Y533" s="4"/>
      <c r="Z533" s="4"/>
      <c r="AA533" s="4"/>
      <c r="AB533" s="9"/>
      <c r="AC533" s="9"/>
      <c r="AD533" s="9"/>
      <c r="AE533" s="9"/>
      <c r="AF533" s="9"/>
      <c r="AG533" s="9"/>
      <c r="AH533" s="9"/>
      <c r="AI533" s="9"/>
      <c r="AJ533" s="9"/>
      <c r="AK533" s="9"/>
      <c r="AL533" s="9"/>
      <c r="AM533" s="9"/>
      <c r="AN533" s="10"/>
      <c r="AO533" s="10"/>
      <c r="AP533" s="10"/>
      <c r="AQ533" s="9"/>
      <c r="AR533" s="1"/>
      <c r="AS533" s="7"/>
      <c r="AT533" s="4"/>
      <c r="AU533" s="3"/>
      <c r="AV533" s="3"/>
      <c r="AW533" s="2"/>
      <c r="AX533" s="4"/>
      <c r="AY533" s="7"/>
      <c r="AZ533" s="4"/>
      <c r="BA533" s="2"/>
      <c r="BB533" s="280"/>
      <c r="BC533" s="4"/>
      <c r="BD533" s="4"/>
      <c r="BE533" s="4"/>
      <c r="BF533" s="4"/>
      <c r="BG533" s="4"/>
      <c r="BH533" s="4"/>
      <c r="BI533" s="4"/>
      <c r="BJ533" s="4"/>
      <c r="BK533" s="4"/>
      <c r="BL533" s="4"/>
      <c r="BM533" s="2"/>
      <c r="BN533" s="4"/>
      <c r="BO533" s="4"/>
    </row>
    <row r="534" spans="1:67" ht="12.75">
      <c r="A534" s="4"/>
      <c r="B534" s="4"/>
      <c r="C534" s="4"/>
      <c r="D534" s="4"/>
      <c r="E534" s="4"/>
      <c r="F534" s="4"/>
      <c r="G534" s="4"/>
      <c r="H534" s="4"/>
      <c r="I534" s="4"/>
      <c r="J534" s="7"/>
      <c r="K534" s="4"/>
      <c r="L534" s="4"/>
      <c r="M534" s="4"/>
      <c r="N534" s="4"/>
      <c r="O534" s="315"/>
      <c r="P534" s="4"/>
      <c r="Q534" s="4"/>
      <c r="R534" s="4"/>
      <c r="S534" s="8"/>
      <c r="T534" s="4"/>
      <c r="U534" s="4"/>
      <c r="V534" s="4"/>
      <c r="W534" s="4"/>
      <c r="X534" s="4"/>
      <c r="Y534" s="4"/>
      <c r="Z534" s="4"/>
      <c r="AA534" s="4"/>
      <c r="AB534" s="9"/>
      <c r="AC534" s="9"/>
      <c r="AD534" s="9"/>
      <c r="AE534" s="9"/>
      <c r="AF534" s="9"/>
      <c r="AG534" s="9"/>
      <c r="AH534" s="9"/>
      <c r="AI534" s="9"/>
      <c r="AJ534" s="9"/>
      <c r="AK534" s="9"/>
      <c r="AL534" s="9"/>
      <c r="AM534" s="9"/>
      <c r="AN534" s="10"/>
      <c r="AO534" s="10"/>
      <c r="AP534" s="10"/>
      <c r="AQ534" s="9"/>
      <c r="AR534" s="1"/>
      <c r="AS534" s="7"/>
      <c r="AT534" s="4"/>
      <c r="AU534" s="3"/>
      <c r="AV534" s="3"/>
      <c r="AW534" s="2"/>
      <c r="AX534" s="4"/>
      <c r="AY534" s="7"/>
      <c r="AZ534" s="4"/>
      <c r="BA534" s="2"/>
      <c r="BB534" s="280"/>
      <c r="BC534" s="4"/>
      <c r="BD534" s="4"/>
      <c r="BE534" s="4"/>
      <c r="BF534" s="4"/>
      <c r="BG534" s="4"/>
      <c r="BH534" s="4"/>
      <c r="BI534" s="4"/>
      <c r="BJ534" s="4"/>
      <c r="BK534" s="4"/>
      <c r="BL534" s="4"/>
      <c r="BM534" s="2"/>
      <c r="BN534" s="4"/>
      <c r="BO534" s="4"/>
    </row>
    <row r="535" spans="1:67" ht="12.75">
      <c r="A535" s="4"/>
      <c r="B535" s="4"/>
      <c r="C535" s="4"/>
      <c r="D535" s="4"/>
      <c r="E535" s="4"/>
      <c r="F535" s="4"/>
      <c r="G535" s="4"/>
      <c r="H535" s="4"/>
      <c r="I535" s="4"/>
      <c r="J535" s="7"/>
      <c r="K535" s="4"/>
      <c r="L535" s="4"/>
      <c r="M535" s="4"/>
      <c r="N535" s="4"/>
      <c r="O535" s="315"/>
      <c r="P535" s="4"/>
      <c r="Q535" s="4"/>
      <c r="R535" s="4"/>
      <c r="S535" s="8"/>
      <c r="T535" s="4"/>
      <c r="U535" s="4"/>
      <c r="V535" s="4"/>
      <c r="W535" s="4"/>
      <c r="X535" s="4"/>
      <c r="Y535" s="4"/>
      <c r="Z535" s="4"/>
      <c r="AA535" s="4"/>
      <c r="AB535" s="9"/>
      <c r="AC535" s="9"/>
      <c r="AD535" s="9"/>
      <c r="AE535" s="9"/>
      <c r="AF535" s="9"/>
      <c r="AG535" s="9"/>
      <c r="AH535" s="9"/>
      <c r="AI535" s="9"/>
      <c r="AJ535" s="9"/>
      <c r="AK535" s="9"/>
      <c r="AL535" s="9"/>
      <c r="AM535" s="9"/>
      <c r="AN535" s="10"/>
      <c r="AO535" s="10"/>
      <c r="AP535" s="10"/>
      <c r="AQ535" s="9"/>
      <c r="AR535" s="1"/>
      <c r="AS535" s="7"/>
      <c r="AT535" s="4"/>
      <c r="AU535" s="3"/>
      <c r="AV535" s="3"/>
      <c r="AW535" s="2"/>
      <c r="AX535" s="4"/>
      <c r="AY535" s="7"/>
      <c r="AZ535" s="4"/>
      <c r="BA535" s="2"/>
      <c r="BB535" s="280"/>
      <c r="BC535" s="4"/>
      <c r="BD535" s="4"/>
      <c r="BE535" s="4"/>
      <c r="BF535" s="4"/>
      <c r="BG535" s="4"/>
      <c r="BH535" s="4"/>
      <c r="BI535" s="4"/>
      <c r="BJ535" s="4"/>
      <c r="BK535" s="4"/>
      <c r="BL535" s="4"/>
      <c r="BM535" s="2"/>
      <c r="BN535" s="4"/>
      <c r="BO535" s="4"/>
    </row>
    <row r="536" spans="1:67" ht="12.75">
      <c r="A536" s="4"/>
      <c r="B536" s="4"/>
      <c r="C536" s="4"/>
      <c r="D536" s="4"/>
      <c r="E536" s="4"/>
      <c r="F536" s="4"/>
      <c r="G536" s="4"/>
      <c r="H536" s="4"/>
      <c r="I536" s="4"/>
      <c r="J536" s="7"/>
      <c r="K536" s="4"/>
      <c r="L536" s="4"/>
      <c r="M536" s="4"/>
      <c r="N536" s="4"/>
      <c r="O536" s="315"/>
      <c r="P536" s="4"/>
      <c r="Q536" s="4"/>
      <c r="R536" s="4"/>
      <c r="S536" s="8"/>
      <c r="T536" s="4"/>
      <c r="U536" s="4"/>
      <c r="V536" s="4"/>
      <c r="W536" s="4"/>
      <c r="X536" s="4"/>
      <c r="Y536" s="4"/>
      <c r="Z536" s="4"/>
      <c r="AA536" s="4"/>
      <c r="AB536" s="9"/>
      <c r="AC536" s="9"/>
      <c r="AD536" s="9"/>
      <c r="AE536" s="9"/>
      <c r="AF536" s="9"/>
      <c r="AG536" s="9"/>
      <c r="AH536" s="9"/>
      <c r="AI536" s="9"/>
      <c r="AJ536" s="9"/>
      <c r="AK536" s="9"/>
      <c r="AL536" s="9"/>
      <c r="AM536" s="9"/>
      <c r="AN536" s="10"/>
      <c r="AO536" s="10"/>
      <c r="AP536" s="10"/>
      <c r="AQ536" s="9"/>
      <c r="AR536" s="1"/>
      <c r="AS536" s="7"/>
      <c r="AT536" s="4"/>
      <c r="AU536" s="3"/>
      <c r="AV536" s="3"/>
      <c r="AW536" s="2"/>
      <c r="AX536" s="4"/>
      <c r="AY536" s="7"/>
      <c r="AZ536" s="4"/>
      <c r="BA536" s="2"/>
      <c r="BB536" s="280"/>
      <c r="BC536" s="4"/>
      <c r="BD536" s="4"/>
      <c r="BE536" s="4"/>
      <c r="BF536" s="4"/>
      <c r="BG536" s="4"/>
      <c r="BH536" s="4"/>
      <c r="BI536" s="4"/>
      <c r="BJ536" s="4"/>
      <c r="BK536" s="4"/>
      <c r="BL536" s="4"/>
      <c r="BM536" s="2"/>
      <c r="BN536" s="4"/>
      <c r="BO536" s="4"/>
    </row>
    <row r="537" spans="1:67" ht="12.75">
      <c r="A537" s="4"/>
      <c r="B537" s="4"/>
      <c r="C537" s="4"/>
      <c r="D537" s="4"/>
      <c r="E537" s="4"/>
      <c r="F537" s="4"/>
      <c r="G537" s="4"/>
      <c r="H537" s="4"/>
      <c r="I537" s="4"/>
      <c r="J537" s="7"/>
      <c r="K537" s="4"/>
      <c r="L537" s="4"/>
      <c r="M537" s="4"/>
      <c r="N537" s="4"/>
      <c r="O537" s="315"/>
      <c r="P537" s="4"/>
      <c r="Q537" s="4"/>
      <c r="R537" s="4"/>
      <c r="S537" s="8"/>
      <c r="T537" s="4"/>
      <c r="U537" s="4"/>
      <c r="V537" s="4"/>
      <c r="W537" s="4"/>
      <c r="X537" s="4"/>
      <c r="Y537" s="4"/>
      <c r="Z537" s="4"/>
      <c r="AA537" s="4"/>
      <c r="AB537" s="9"/>
      <c r="AC537" s="9"/>
      <c r="AD537" s="9"/>
      <c r="AE537" s="9"/>
      <c r="AF537" s="9"/>
      <c r="AG537" s="9"/>
      <c r="AH537" s="9"/>
      <c r="AI537" s="9"/>
      <c r="AJ537" s="9"/>
      <c r="AK537" s="9"/>
      <c r="AL537" s="9"/>
      <c r="AM537" s="9"/>
      <c r="AN537" s="10"/>
      <c r="AO537" s="10"/>
      <c r="AP537" s="10"/>
      <c r="AQ537" s="9"/>
      <c r="AR537" s="1"/>
      <c r="AS537" s="7"/>
      <c r="AT537" s="4"/>
      <c r="AU537" s="3"/>
      <c r="AV537" s="3"/>
      <c r="AW537" s="2"/>
      <c r="AX537" s="4"/>
      <c r="AY537" s="7"/>
      <c r="AZ537" s="4"/>
      <c r="BA537" s="2"/>
      <c r="BB537" s="280"/>
      <c r="BC537" s="4"/>
      <c r="BD537" s="4"/>
      <c r="BE537" s="4"/>
      <c r="BF537" s="4"/>
      <c r="BG537" s="4"/>
      <c r="BH537" s="4"/>
      <c r="BI537" s="4"/>
      <c r="BJ537" s="4"/>
      <c r="BK537" s="4"/>
      <c r="BL537" s="4"/>
      <c r="BM537" s="2"/>
      <c r="BN537" s="4"/>
      <c r="BO537" s="4"/>
    </row>
    <row r="538" spans="1:67" ht="12.75">
      <c r="A538" s="4"/>
      <c r="B538" s="4"/>
      <c r="C538" s="4"/>
      <c r="D538" s="4"/>
      <c r="E538" s="4"/>
      <c r="F538" s="4"/>
      <c r="G538" s="4"/>
      <c r="H538" s="4"/>
      <c r="I538" s="4"/>
      <c r="J538" s="7"/>
      <c r="K538" s="4"/>
      <c r="L538" s="4"/>
      <c r="M538" s="4"/>
      <c r="N538" s="4"/>
      <c r="O538" s="315"/>
      <c r="P538" s="4"/>
      <c r="Q538" s="4"/>
      <c r="R538" s="4"/>
      <c r="S538" s="8"/>
      <c r="T538" s="4"/>
      <c r="U538" s="4"/>
      <c r="V538" s="4"/>
      <c r="W538" s="4"/>
      <c r="X538" s="4"/>
      <c r="Y538" s="4"/>
      <c r="Z538" s="4"/>
      <c r="AA538" s="4"/>
      <c r="AB538" s="9"/>
      <c r="AC538" s="9"/>
      <c r="AD538" s="9"/>
      <c r="AE538" s="9"/>
      <c r="AF538" s="9"/>
      <c r="AG538" s="9"/>
      <c r="AH538" s="9"/>
      <c r="AI538" s="9"/>
      <c r="AJ538" s="9"/>
      <c r="AK538" s="9"/>
      <c r="AL538" s="9"/>
      <c r="AM538" s="9"/>
      <c r="AN538" s="10"/>
      <c r="AO538" s="10"/>
      <c r="AP538" s="10"/>
      <c r="AQ538" s="9"/>
      <c r="AR538" s="1"/>
      <c r="AS538" s="7"/>
      <c r="AT538" s="4"/>
      <c r="AU538" s="3"/>
      <c r="AV538" s="3"/>
      <c r="AW538" s="2"/>
      <c r="AX538" s="4"/>
      <c r="AY538" s="7"/>
      <c r="AZ538" s="4"/>
      <c r="BA538" s="2"/>
      <c r="BB538" s="280"/>
      <c r="BC538" s="4"/>
      <c r="BD538" s="4"/>
      <c r="BE538" s="4"/>
      <c r="BF538" s="4"/>
      <c r="BG538" s="4"/>
      <c r="BH538" s="4"/>
      <c r="BI538" s="4"/>
      <c r="BJ538" s="4"/>
      <c r="BK538" s="4"/>
      <c r="BL538" s="4"/>
      <c r="BM538" s="2"/>
      <c r="BN538" s="4"/>
      <c r="BO538" s="4"/>
    </row>
    <row r="539" spans="1:67" ht="12.75">
      <c r="A539" s="4"/>
      <c r="B539" s="4"/>
      <c r="C539" s="4"/>
      <c r="D539" s="4"/>
      <c r="E539" s="4"/>
      <c r="F539" s="4"/>
      <c r="G539" s="4"/>
      <c r="H539" s="4"/>
      <c r="I539" s="4"/>
      <c r="J539" s="7"/>
      <c r="K539" s="4"/>
      <c r="L539" s="4"/>
      <c r="M539" s="4"/>
      <c r="N539" s="4"/>
      <c r="O539" s="315"/>
      <c r="P539" s="4"/>
      <c r="Q539" s="4"/>
      <c r="R539" s="4"/>
      <c r="S539" s="8"/>
      <c r="T539" s="4"/>
      <c r="U539" s="4"/>
      <c r="V539" s="4"/>
      <c r="W539" s="4"/>
      <c r="X539" s="4"/>
      <c r="Y539" s="4"/>
      <c r="Z539" s="4"/>
      <c r="AA539" s="4"/>
      <c r="AB539" s="9"/>
      <c r="AC539" s="9"/>
      <c r="AD539" s="9"/>
      <c r="AE539" s="9"/>
      <c r="AF539" s="9"/>
      <c r="AG539" s="9"/>
      <c r="AH539" s="9"/>
      <c r="AI539" s="9"/>
      <c r="AJ539" s="9"/>
      <c r="AK539" s="9"/>
      <c r="AL539" s="9"/>
      <c r="AM539" s="9"/>
      <c r="AN539" s="10"/>
      <c r="AO539" s="10"/>
      <c r="AP539" s="10"/>
      <c r="AQ539" s="9"/>
      <c r="AR539" s="1"/>
      <c r="AS539" s="7"/>
      <c r="AT539" s="4"/>
      <c r="AU539" s="3"/>
      <c r="AV539" s="3"/>
      <c r="AW539" s="2"/>
      <c r="AX539" s="4"/>
      <c r="AY539" s="7"/>
      <c r="AZ539" s="4"/>
      <c r="BA539" s="2"/>
      <c r="BB539" s="280"/>
      <c r="BC539" s="4"/>
      <c r="BD539" s="4"/>
      <c r="BE539" s="4"/>
      <c r="BF539" s="4"/>
      <c r="BG539" s="4"/>
      <c r="BH539" s="4"/>
      <c r="BI539" s="4"/>
      <c r="BJ539" s="4"/>
      <c r="BK539" s="4"/>
      <c r="BL539" s="4"/>
      <c r="BM539" s="2"/>
      <c r="BN539" s="4"/>
      <c r="BO539" s="4"/>
    </row>
    <row r="540" spans="1:67" ht="12.75">
      <c r="A540" s="4"/>
      <c r="B540" s="4"/>
      <c r="C540" s="4"/>
      <c r="D540" s="4"/>
      <c r="E540" s="4"/>
      <c r="F540" s="4"/>
      <c r="G540" s="4"/>
      <c r="H540" s="4"/>
      <c r="I540" s="4"/>
      <c r="J540" s="7"/>
      <c r="K540" s="4"/>
      <c r="L540" s="4"/>
      <c r="M540" s="4"/>
      <c r="N540" s="4"/>
      <c r="O540" s="315"/>
      <c r="P540" s="4"/>
      <c r="Q540" s="4"/>
      <c r="R540" s="4"/>
      <c r="S540" s="8"/>
      <c r="T540" s="4"/>
      <c r="U540" s="4"/>
      <c r="V540" s="4"/>
      <c r="W540" s="4"/>
      <c r="X540" s="4"/>
      <c r="Y540" s="4"/>
      <c r="Z540" s="4"/>
      <c r="AA540" s="4"/>
      <c r="AB540" s="9"/>
      <c r="AC540" s="9"/>
      <c r="AD540" s="9"/>
      <c r="AE540" s="9"/>
      <c r="AF540" s="9"/>
      <c r="AG540" s="9"/>
      <c r="AH540" s="9"/>
      <c r="AI540" s="9"/>
      <c r="AJ540" s="9"/>
      <c r="AK540" s="9"/>
      <c r="AL540" s="9"/>
      <c r="AM540" s="9"/>
      <c r="AN540" s="10"/>
      <c r="AO540" s="10"/>
      <c r="AP540" s="10"/>
      <c r="AQ540" s="9"/>
      <c r="AR540" s="1"/>
      <c r="AS540" s="7"/>
      <c r="AT540" s="4"/>
      <c r="AU540" s="3"/>
      <c r="AV540" s="3"/>
      <c r="AW540" s="2"/>
      <c r="AX540" s="4"/>
      <c r="AY540" s="7"/>
      <c r="AZ540" s="4"/>
      <c r="BA540" s="2"/>
      <c r="BB540" s="280"/>
      <c r="BC540" s="4"/>
      <c r="BD540" s="4"/>
      <c r="BE540" s="4"/>
      <c r="BF540" s="4"/>
      <c r="BG540" s="4"/>
      <c r="BH540" s="4"/>
      <c r="BI540" s="4"/>
      <c r="BJ540" s="4"/>
      <c r="BK540" s="4"/>
      <c r="BL540" s="4"/>
      <c r="BM540" s="2"/>
      <c r="BN540" s="4"/>
      <c r="BO540" s="4"/>
    </row>
    <row r="541" spans="1:67" ht="12.75">
      <c r="A541" s="4"/>
      <c r="B541" s="4"/>
      <c r="C541" s="4"/>
      <c r="D541" s="4"/>
      <c r="E541" s="4"/>
      <c r="F541" s="4"/>
      <c r="G541" s="4"/>
      <c r="H541" s="4"/>
      <c r="I541" s="4"/>
      <c r="J541" s="7"/>
      <c r="K541" s="4"/>
      <c r="L541" s="4"/>
      <c r="M541" s="4"/>
      <c r="N541" s="4"/>
      <c r="O541" s="315"/>
      <c r="P541" s="4"/>
      <c r="Q541" s="4"/>
      <c r="R541" s="4"/>
      <c r="S541" s="8"/>
      <c r="T541" s="4"/>
      <c r="U541" s="4"/>
      <c r="V541" s="4"/>
      <c r="W541" s="4"/>
      <c r="X541" s="4"/>
      <c r="Y541" s="4"/>
      <c r="Z541" s="4"/>
      <c r="AA541" s="4"/>
      <c r="AB541" s="9"/>
      <c r="AC541" s="9"/>
      <c r="AD541" s="9"/>
      <c r="AE541" s="9"/>
      <c r="AF541" s="9"/>
      <c r="AG541" s="9"/>
      <c r="AH541" s="9"/>
      <c r="AI541" s="9"/>
      <c r="AJ541" s="9"/>
      <c r="AK541" s="9"/>
      <c r="AL541" s="9"/>
      <c r="AM541" s="9"/>
      <c r="AN541" s="10"/>
      <c r="AO541" s="10"/>
      <c r="AP541" s="10"/>
      <c r="AQ541" s="9"/>
      <c r="AR541" s="1"/>
      <c r="AS541" s="7"/>
      <c r="AT541" s="4"/>
      <c r="AU541" s="3"/>
      <c r="AV541" s="3"/>
      <c r="AW541" s="2"/>
      <c r="AX541" s="4"/>
      <c r="AY541" s="7"/>
      <c r="AZ541" s="4"/>
      <c r="BA541" s="2"/>
      <c r="BB541" s="280"/>
      <c r="BC541" s="4"/>
      <c r="BD541" s="4"/>
      <c r="BE541" s="4"/>
      <c r="BF541" s="4"/>
      <c r="BG541" s="4"/>
      <c r="BH541" s="4"/>
      <c r="BI541" s="4"/>
      <c r="BJ541" s="4"/>
      <c r="BK541" s="4"/>
      <c r="BL541" s="4"/>
      <c r="BM541" s="2"/>
      <c r="BN541" s="4"/>
      <c r="BO541" s="4"/>
    </row>
    <row r="542" spans="1:67" ht="12.75">
      <c r="A542" s="4"/>
      <c r="B542" s="4"/>
      <c r="C542" s="4"/>
      <c r="D542" s="4"/>
      <c r="E542" s="4"/>
      <c r="F542" s="4"/>
      <c r="G542" s="4"/>
      <c r="H542" s="4"/>
      <c r="I542" s="4"/>
      <c r="J542" s="7"/>
      <c r="K542" s="4"/>
      <c r="L542" s="4"/>
      <c r="M542" s="4"/>
      <c r="N542" s="4"/>
      <c r="O542" s="315"/>
      <c r="P542" s="4"/>
      <c r="Q542" s="4"/>
      <c r="R542" s="4"/>
      <c r="S542" s="8"/>
      <c r="T542" s="4"/>
      <c r="U542" s="4"/>
      <c r="V542" s="4"/>
      <c r="W542" s="4"/>
      <c r="X542" s="4"/>
      <c r="Y542" s="4"/>
      <c r="Z542" s="4"/>
      <c r="AA542" s="4"/>
      <c r="AB542" s="9"/>
      <c r="AC542" s="9"/>
      <c r="AD542" s="9"/>
      <c r="AE542" s="9"/>
      <c r="AF542" s="9"/>
      <c r="AG542" s="9"/>
      <c r="AH542" s="9"/>
      <c r="AI542" s="9"/>
      <c r="AJ542" s="9"/>
      <c r="AK542" s="9"/>
      <c r="AL542" s="9"/>
      <c r="AM542" s="9"/>
      <c r="AN542" s="10"/>
      <c r="AO542" s="10"/>
      <c r="AP542" s="10"/>
      <c r="AQ542" s="9"/>
      <c r="AR542" s="1"/>
      <c r="AS542" s="7"/>
      <c r="AT542" s="4"/>
      <c r="AU542" s="3"/>
      <c r="AV542" s="3"/>
      <c r="AW542" s="2"/>
      <c r="AX542" s="4"/>
      <c r="AY542" s="7"/>
      <c r="AZ542" s="4"/>
      <c r="BA542" s="2"/>
      <c r="BB542" s="280"/>
      <c r="BC542" s="4"/>
      <c r="BD542" s="4"/>
      <c r="BE542" s="4"/>
      <c r="BF542" s="4"/>
      <c r="BG542" s="4"/>
      <c r="BH542" s="4"/>
      <c r="BI542" s="4"/>
      <c r="BJ542" s="4"/>
      <c r="BK542" s="4"/>
      <c r="BL542" s="4"/>
      <c r="BM542" s="2"/>
      <c r="BN542" s="4"/>
      <c r="BO542" s="4"/>
    </row>
    <row r="543" spans="1:67" ht="12.75">
      <c r="A543" s="4"/>
      <c r="B543" s="4"/>
      <c r="C543" s="4"/>
      <c r="D543" s="4"/>
      <c r="E543" s="4"/>
      <c r="F543" s="4"/>
      <c r="G543" s="4"/>
      <c r="H543" s="4"/>
      <c r="I543" s="4"/>
      <c r="J543" s="7"/>
      <c r="K543" s="4"/>
      <c r="L543" s="4"/>
      <c r="M543" s="4"/>
      <c r="N543" s="4"/>
      <c r="O543" s="315"/>
      <c r="P543" s="4"/>
      <c r="Q543" s="4"/>
      <c r="R543" s="4"/>
      <c r="S543" s="8"/>
      <c r="T543" s="4"/>
      <c r="U543" s="4"/>
      <c r="V543" s="4"/>
      <c r="W543" s="4"/>
      <c r="X543" s="4"/>
      <c r="Y543" s="4"/>
      <c r="Z543" s="4"/>
      <c r="AA543" s="4"/>
      <c r="AB543" s="9"/>
      <c r="AC543" s="9"/>
      <c r="AD543" s="9"/>
      <c r="AE543" s="9"/>
      <c r="AF543" s="9"/>
      <c r="AG543" s="9"/>
      <c r="AH543" s="9"/>
      <c r="AI543" s="9"/>
      <c r="AJ543" s="9"/>
      <c r="AK543" s="9"/>
      <c r="AL543" s="9"/>
      <c r="AM543" s="9"/>
      <c r="AN543" s="10"/>
      <c r="AO543" s="10"/>
      <c r="AP543" s="10"/>
      <c r="AQ543" s="9"/>
      <c r="AR543" s="1"/>
      <c r="AS543" s="7"/>
      <c r="AT543" s="4"/>
      <c r="AU543" s="3"/>
      <c r="AV543" s="3"/>
      <c r="AW543" s="2"/>
      <c r="AX543" s="4"/>
      <c r="AY543" s="7"/>
      <c r="AZ543" s="4"/>
      <c r="BA543" s="2"/>
      <c r="BB543" s="280"/>
      <c r="BC543" s="4"/>
      <c r="BD543" s="4"/>
      <c r="BE543" s="4"/>
      <c r="BF543" s="4"/>
      <c r="BG543" s="4"/>
      <c r="BH543" s="4"/>
      <c r="BI543" s="4"/>
      <c r="BJ543" s="4"/>
      <c r="BK543" s="4"/>
      <c r="BL543" s="4"/>
      <c r="BM543" s="2"/>
      <c r="BN543" s="4"/>
      <c r="BO543" s="4"/>
    </row>
    <row r="544" spans="1:67" ht="12.75">
      <c r="A544" s="4"/>
      <c r="B544" s="4"/>
      <c r="C544" s="4"/>
      <c r="D544" s="4"/>
      <c r="E544" s="4"/>
      <c r="F544" s="4"/>
      <c r="G544" s="4"/>
      <c r="H544" s="4"/>
      <c r="I544" s="4"/>
      <c r="J544" s="7"/>
      <c r="K544" s="4"/>
      <c r="L544" s="4"/>
      <c r="M544" s="4"/>
      <c r="N544" s="4"/>
      <c r="O544" s="315"/>
      <c r="P544" s="4"/>
      <c r="Q544" s="4"/>
      <c r="R544" s="4"/>
      <c r="S544" s="8"/>
      <c r="T544" s="4"/>
      <c r="U544" s="4"/>
      <c r="V544" s="4"/>
      <c r="W544" s="4"/>
      <c r="X544" s="4"/>
      <c r="Y544" s="4"/>
      <c r="Z544" s="4"/>
      <c r="AA544" s="4"/>
      <c r="AB544" s="9"/>
      <c r="AC544" s="9"/>
      <c r="AD544" s="9"/>
      <c r="AE544" s="9"/>
      <c r="AF544" s="9"/>
      <c r="AG544" s="9"/>
      <c r="AH544" s="9"/>
      <c r="AI544" s="9"/>
      <c r="AJ544" s="9"/>
      <c r="AK544" s="9"/>
      <c r="AL544" s="9"/>
      <c r="AM544" s="9"/>
      <c r="AN544" s="10"/>
      <c r="AO544" s="10"/>
      <c r="AP544" s="10"/>
      <c r="AQ544" s="9"/>
      <c r="AR544" s="1"/>
      <c r="AS544" s="7"/>
      <c r="AT544" s="4"/>
      <c r="AU544" s="3"/>
      <c r="AV544" s="3"/>
      <c r="AW544" s="2"/>
      <c r="AX544" s="4"/>
      <c r="AY544" s="7"/>
      <c r="AZ544" s="4"/>
      <c r="BA544" s="2"/>
      <c r="BB544" s="280"/>
      <c r="BC544" s="4"/>
      <c r="BD544" s="4"/>
      <c r="BE544" s="4"/>
      <c r="BF544" s="4"/>
      <c r="BG544" s="4"/>
      <c r="BH544" s="4"/>
      <c r="BI544" s="4"/>
      <c r="BJ544" s="4"/>
      <c r="BK544" s="4"/>
      <c r="BL544" s="4"/>
      <c r="BM544" s="2"/>
      <c r="BN544" s="4"/>
      <c r="BO544" s="4"/>
    </row>
    <row r="545" spans="1:67" ht="12.75">
      <c r="A545" s="4"/>
      <c r="B545" s="4"/>
      <c r="C545" s="4"/>
      <c r="D545" s="4"/>
      <c r="E545" s="4"/>
      <c r="F545" s="4"/>
      <c r="G545" s="4"/>
      <c r="H545" s="4"/>
      <c r="I545" s="4"/>
      <c r="J545" s="7"/>
      <c r="K545" s="4"/>
      <c r="L545" s="4"/>
      <c r="M545" s="4"/>
      <c r="N545" s="4"/>
      <c r="O545" s="315"/>
      <c r="P545" s="4"/>
      <c r="Q545" s="4"/>
      <c r="R545" s="4"/>
      <c r="S545" s="8"/>
      <c r="T545" s="4"/>
      <c r="U545" s="4"/>
      <c r="V545" s="4"/>
      <c r="W545" s="4"/>
      <c r="X545" s="4"/>
      <c r="Y545" s="4"/>
      <c r="Z545" s="4"/>
      <c r="AA545" s="4"/>
      <c r="AB545" s="9"/>
      <c r="AC545" s="9"/>
      <c r="AD545" s="9"/>
      <c r="AE545" s="9"/>
      <c r="AF545" s="9"/>
      <c r="AG545" s="9"/>
      <c r="AH545" s="9"/>
      <c r="AI545" s="9"/>
      <c r="AJ545" s="9"/>
      <c r="AK545" s="9"/>
      <c r="AL545" s="9"/>
      <c r="AM545" s="9"/>
      <c r="AN545" s="10"/>
      <c r="AO545" s="10"/>
      <c r="AP545" s="10"/>
      <c r="AQ545" s="9"/>
      <c r="AR545" s="1"/>
      <c r="AS545" s="7"/>
      <c r="AT545" s="4"/>
      <c r="AU545" s="3"/>
      <c r="AV545" s="3"/>
      <c r="AW545" s="2"/>
      <c r="AX545" s="4"/>
      <c r="AY545" s="7"/>
      <c r="AZ545" s="4"/>
      <c r="BA545" s="2"/>
      <c r="BB545" s="280"/>
      <c r="BC545" s="4"/>
      <c r="BD545" s="4"/>
      <c r="BE545" s="4"/>
      <c r="BF545" s="4"/>
      <c r="BG545" s="4"/>
      <c r="BH545" s="4"/>
      <c r="BI545" s="4"/>
      <c r="BJ545" s="4"/>
      <c r="BK545" s="4"/>
      <c r="BL545" s="4"/>
      <c r="BM545" s="2"/>
      <c r="BN545" s="4"/>
      <c r="BO545" s="4"/>
    </row>
    <row r="546" spans="1:67" ht="12.75">
      <c r="A546" s="4"/>
      <c r="B546" s="4"/>
      <c r="C546" s="4"/>
      <c r="D546" s="4"/>
      <c r="E546" s="4"/>
      <c r="F546" s="4"/>
      <c r="G546" s="4"/>
      <c r="H546" s="4"/>
      <c r="I546" s="4"/>
      <c r="J546" s="7"/>
      <c r="K546" s="4"/>
      <c r="L546" s="4"/>
      <c r="M546" s="4"/>
      <c r="N546" s="4"/>
      <c r="O546" s="315"/>
      <c r="P546" s="4"/>
      <c r="Q546" s="4"/>
      <c r="R546" s="4"/>
      <c r="S546" s="8"/>
      <c r="T546" s="4"/>
      <c r="U546" s="4"/>
      <c r="V546" s="4"/>
      <c r="W546" s="4"/>
      <c r="X546" s="4"/>
      <c r="Y546" s="4"/>
      <c r="Z546" s="4"/>
      <c r="AA546" s="4"/>
      <c r="AB546" s="9"/>
      <c r="AC546" s="9"/>
      <c r="AD546" s="9"/>
      <c r="AE546" s="9"/>
      <c r="AF546" s="9"/>
      <c r="AG546" s="9"/>
      <c r="AH546" s="9"/>
      <c r="AI546" s="9"/>
      <c r="AJ546" s="9"/>
      <c r="AK546" s="9"/>
      <c r="AL546" s="9"/>
      <c r="AM546" s="9"/>
      <c r="AN546" s="10"/>
      <c r="AO546" s="10"/>
      <c r="AP546" s="10"/>
      <c r="AQ546" s="9"/>
      <c r="AR546" s="1"/>
      <c r="AS546" s="7"/>
      <c r="AT546" s="4"/>
      <c r="AU546" s="3"/>
      <c r="AV546" s="3"/>
      <c r="AW546" s="2"/>
      <c r="AX546" s="4"/>
      <c r="AY546" s="7"/>
      <c r="AZ546" s="4"/>
      <c r="BA546" s="2"/>
      <c r="BB546" s="280"/>
      <c r="BC546" s="4"/>
      <c r="BD546" s="4"/>
      <c r="BE546" s="4"/>
      <c r="BF546" s="4"/>
      <c r="BG546" s="4"/>
      <c r="BH546" s="4"/>
      <c r="BI546" s="4"/>
      <c r="BJ546" s="4"/>
      <c r="BK546" s="4"/>
      <c r="BL546" s="4"/>
      <c r="BM546" s="2"/>
      <c r="BN546" s="4"/>
      <c r="BO546" s="4"/>
    </row>
    <row r="547" spans="1:67" ht="12.75">
      <c r="A547" s="4"/>
      <c r="B547" s="4"/>
      <c r="C547" s="4"/>
      <c r="D547" s="4"/>
      <c r="E547" s="4"/>
      <c r="F547" s="4"/>
      <c r="G547" s="4"/>
      <c r="H547" s="4"/>
      <c r="I547" s="4"/>
      <c r="J547" s="7"/>
      <c r="K547" s="4"/>
      <c r="L547" s="4"/>
      <c r="M547" s="4"/>
      <c r="N547" s="4"/>
      <c r="O547" s="315"/>
      <c r="P547" s="4"/>
      <c r="Q547" s="4"/>
      <c r="R547" s="4"/>
      <c r="S547" s="8"/>
      <c r="T547" s="4"/>
      <c r="U547" s="4"/>
      <c r="V547" s="4"/>
      <c r="W547" s="4"/>
      <c r="X547" s="4"/>
      <c r="Y547" s="4"/>
      <c r="Z547" s="4"/>
      <c r="AA547" s="4"/>
      <c r="AB547" s="9"/>
      <c r="AC547" s="9"/>
      <c r="AD547" s="9"/>
      <c r="AE547" s="9"/>
      <c r="AF547" s="9"/>
      <c r="AG547" s="9"/>
      <c r="AH547" s="9"/>
      <c r="AI547" s="9"/>
      <c r="AJ547" s="9"/>
      <c r="AK547" s="9"/>
      <c r="AL547" s="9"/>
      <c r="AM547" s="9"/>
      <c r="AN547" s="10"/>
      <c r="AO547" s="10"/>
      <c r="AP547" s="10"/>
      <c r="AQ547" s="9"/>
      <c r="AR547" s="1"/>
      <c r="AS547" s="7"/>
      <c r="AT547" s="4"/>
      <c r="AU547" s="3"/>
      <c r="AV547" s="3"/>
      <c r="AW547" s="2"/>
      <c r="AX547" s="4"/>
      <c r="AY547" s="7"/>
      <c r="AZ547" s="4"/>
      <c r="BA547" s="2"/>
      <c r="BB547" s="280"/>
      <c r="BC547" s="4"/>
      <c r="BD547" s="4"/>
      <c r="BE547" s="4"/>
      <c r="BF547" s="4"/>
      <c r="BG547" s="4"/>
      <c r="BH547" s="4"/>
      <c r="BI547" s="4"/>
      <c r="BJ547" s="4"/>
      <c r="BK547" s="4"/>
      <c r="BL547" s="4"/>
      <c r="BM547" s="2"/>
      <c r="BN547" s="4"/>
      <c r="BO547" s="4"/>
    </row>
    <row r="548" spans="1:67" ht="12.75">
      <c r="A548" s="4"/>
      <c r="B548" s="4"/>
      <c r="C548" s="4"/>
      <c r="D548" s="4"/>
      <c r="E548" s="4"/>
      <c r="F548" s="4"/>
      <c r="G548" s="4"/>
      <c r="H548" s="4"/>
      <c r="I548" s="4"/>
      <c r="J548" s="7"/>
      <c r="K548" s="4"/>
      <c r="L548" s="4"/>
      <c r="M548" s="4"/>
      <c r="N548" s="4"/>
      <c r="O548" s="315"/>
      <c r="P548" s="4"/>
      <c r="Q548" s="4"/>
      <c r="R548" s="4"/>
      <c r="S548" s="8"/>
      <c r="T548" s="4"/>
      <c r="U548" s="4"/>
      <c r="V548" s="4"/>
      <c r="W548" s="4"/>
      <c r="X548" s="4"/>
      <c r="Y548" s="4"/>
      <c r="Z548" s="4"/>
      <c r="AA548" s="4"/>
      <c r="AB548" s="9"/>
      <c r="AC548" s="9"/>
      <c r="AD548" s="9"/>
      <c r="AE548" s="9"/>
      <c r="AF548" s="9"/>
      <c r="AG548" s="9"/>
      <c r="AH548" s="9"/>
      <c r="AI548" s="9"/>
      <c r="AJ548" s="9"/>
      <c r="AK548" s="9"/>
      <c r="AL548" s="9"/>
      <c r="AM548" s="9"/>
      <c r="AN548" s="10"/>
      <c r="AO548" s="10"/>
      <c r="AP548" s="10"/>
      <c r="AQ548" s="9"/>
      <c r="AR548" s="1"/>
      <c r="AS548" s="7"/>
      <c r="AT548" s="4"/>
      <c r="AU548" s="3"/>
      <c r="AV548" s="3"/>
      <c r="AW548" s="2"/>
      <c r="AX548" s="4"/>
      <c r="AY548" s="7"/>
      <c r="AZ548" s="4"/>
      <c r="BA548" s="2"/>
      <c r="BB548" s="280"/>
      <c r="BC548" s="4"/>
      <c r="BD548" s="4"/>
      <c r="BE548" s="4"/>
      <c r="BF548" s="4"/>
      <c r="BG548" s="4"/>
      <c r="BH548" s="4"/>
      <c r="BI548" s="4"/>
      <c r="BJ548" s="4"/>
      <c r="BK548" s="4"/>
      <c r="BL548" s="4"/>
      <c r="BM548" s="2"/>
      <c r="BN548" s="4"/>
      <c r="BO548" s="4"/>
    </row>
  </sheetData>
  <protectedRanges>
    <protectedRange algorithmName="SHA-512" hashValue="LXoTurka/AKXby3D321jgWuuD1+w5+tBc/7itGAMlMr19cXkYswTBEIHE4530DuhVuZeKQ2eA3CEoYQMudtbDQ==" saltValue="nk8DzEBrZeRSt7eoW9gHxA==" spinCount="100000" sqref="G11:H11" name="PAA 2025 F_5"/>
    <protectedRange algorithmName="SHA-512" hashValue="LXoTurka/AKXby3D321jgWuuD1+w5+tBc/7itGAMlMr19cXkYswTBEIHE4530DuhVuZeKQ2eA3CEoYQMudtbDQ==" saltValue="nk8DzEBrZeRSt7eoW9gHxA==" spinCount="100000" sqref="I11" name="PAA 2025 F_6"/>
    <protectedRange algorithmName="SHA-512" hashValue="LXoTurka/AKXby3D321jgWuuD1+w5+tBc/7itGAMlMr19cXkYswTBEIHE4530DuhVuZeKQ2eA3CEoYQMudtbDQ==" saltValue="nk8DzEBrZeRSt7eoW9gHxA==" spinCount="100000" sqref="G18:I18" name="PAA 2025 F_7"/>
    <protectedRange algorithmName="SHA-512" hashValue="LXoTurka/AKXby3D321jgWuuD1+w5+tBc/7itGAMlMr19cXkYswTBEIHE4530DuhVuZeKQ2eA3CEoYQMudtbDQ==" saltValue="nk8DzEBrZeRSt7eoW9gHxA==" spinCount="100000" sqref="G20:I20" name="PAA 2025 F_8"/>
    <protectedRange algorithmName="SHA-512" hashValue="LXoTurka/AKXby3D321jgWuuD1+w5+tBc/7itGAMlMr19cXkYswTBEIHE4530DuhVuZeKQ2eA3CEoYQMudtbDQ==" saltValue="nk8DzEBrZeRSt7eoW9gHxA==" spinCount="100000" sqref="G23:I23" name="PAA 2025 F_9"/>
    <protectedRange algorithmName="SHA-512" hashValue="LXoTurka/AKXby3D321jgWuuD1+w5+tBc/7itGAMlMr19cXkYswTBEIHE4530DuhVuZeKQ2eA3CEoYQMudtbDQ==" saltValue="nk8DzEBrZeRSt7eoW9gHxA==" spinCount="100000" sqref="G24:I24" name="PAA 2025 F_10"/>
    <protectedRange algorithmName="SHA-512" hashValue="LXoTurka/AKXby3D321jgWuuD1+w5+tBc/7itGAMlMr19cXkYswTBEIHE4530DuhVuZeKQ2eA3CEoYQMudtbDQ==" saltValue="nk8DzEBrZeRSt7eoW9gHxA==" spinCount="100000" sqref="G25:I25" name="PAA 2025 F_11"/>
    <protectedRange algorithmName="SHA-512" hashValue="LXoTurka/AKXby3D321jgWuuD1+w5+tBc/7itGAMlMr19cXkYswTBEIHE4530DuhVuZeKQ2eA3CEoYQMudtbDQ==" saltValue="nk8DzEBrZeRSt7eoW9gHxA==" spinCount="100000" sqref="G26:I28" name="PAA 2025 F_12"/>
    <protectedRange algorithmName="SHA-512" hashValue="LXoTurka/AKXby3D321jgWuuD1+w5+tBc/7itGAMlMr19cXkYswTBEIHE4530DuhVuZeKQ2eA3CEoYQMudtbDQ==" saltValue="nk8DzEBrZeRSt7eoW9gHxA==" spinCount="100000" sqref="G29:I35" name="PAA 2025 F_13"/>
    <protectedRange algorithmName="SHA-512" hashValue="LXoTurka/AKXby3D321jgWuuD1+w5+tBc/7itGAMlMr19cXkYswTBEIHE4530DuhVuZeKQ2eA3CEoYQMudtbDQ==" saltValue="nk8DzEBrZeRSt7eoW9gHxA==" spinCount="100000" sqref="G36:I37" name="PAA 2025 F_14"/>
    <protectedRange algorithmName="SHA-512" hashValue="LXoTurka/AKXby3D321jgWuuD1+w5+tBc/7itGAMlMr19cXkYswTBEIHE4530DuhVuZeKQ2eA3CEoYQMudtbDQ==" saltValue="nk8DzEBrZeRSt7eoW9gHxA==" spinCount="100000" sqref="G38:I52" name="PAA 2025 F_15"/>
    <protectedRange algorithmName="SHA-512" hashValue="LXoTurka/AKXby3D321jgWuuD1+w5+tBc/7itGAMlMr19cXkYswTBEIHE4530DuhVuZeKQ2eA3CEoYQMudtbDQ==" saltValue="nk8DzEBrZeRSt7eoW9gHxA==" spinCount="100000" sqref="G53:I63" name="PAA 2025 F_16"/>
    <protectedRange algorithmName="SHA-512" hashValue="LXoTurka/AKXby3D321jgWuuD1+w5+tBc/7itGAMlMr19cXkYswTBEIHE4530DuhVuZeKQ2eA3CEoYQMudtbDQ==" saltValue="nk8DzEBrZeRSt7eoW9gHxA==" spinCount="100000" sqref="I4:I6" name="PAA 2025 F_17"/>
    <protectedRange algorithmName="SHA-512" hashValue="LXoTurka/AKXby3D321jgWuuD1+w5+tBc/7itGAMlMr19cXkYswTBEIHE4530DuhVuZeKQ2eA3CEoYQMudtbDQ==" saltValue="nk8DzEBrZeRSt7eoW9gHxA==" spinCount="100000" sqref="I7" name="PAA 2025 F_18"/>
    <protectedRange algorithmName="SHA-512" hashValue="LXoTurka/AKXby3D321jgWuuD1+w5+tBc/7itGAMlMr19cXkYswTBEIHE4530DuhVuZeKQ2eA3CEoYQMudtbDQ==" saltValue="nk8DzEBrZeRSt7eoW9gHxA==" spinCount="100000" sqref="I8" name="PAA 2025 F_19"/>
    <protectedRange algorithmName="SHA-512" hashValue="LXoTurka/AKXby3D321jgWuuD1+w5+tBc/7itGAMlMr19cXkYswTBEIHE4530DuhVuZeKQ2eA3CEoYQMudtbDQ==" saltValue="nk8DzEBrZeRSt7eoW9gHxA==" spinCount="100000" sqref="I9:I10" name="PAA 2025 F_22"/>
    <protectedRange algorithmName="SHA-512" hashValue="LXoTurka/AKXby3D321jgWuuD1+w5+tBc/7itGAMlMr19cXkYswTBEIHE4530DuhVuZeKQ2eA3CEoYQMudtbDQ==" saltValue="nk8DzEBrZeRSt7eoW9gHxA==" spinCount="100000" sqref="G66:I66 G70 G74 G78 G81 G84 G87 G64 G92 G95 G98" name="PAA 2025 F"/>
    <protectedRange algorithmName="SHA-512" hashValue="LXoTurka/AKXby3D321jgWuuD1+w5+tBc/7itGAMlMr19cXkYswTBEIHE4530DuhVuZeKQ2eA3CEoYQMudtbDQ==" saltValue="nk8DzEBrZeRSt7eoW9gHxA==" spinCount="100000" sqref="X11:Y11 X15:Y15 X17:Y20 X22:Y22" name="PAA 2025 F_20"/>
    <protectedRange algorithmName="SHA-512" hashValue="LXoTurka/AKXby3D321jgWuuD1+w5+tBc/7itGAMlMr19cXkYswTBEIHE4530DuhVuZeKQ2eA3CEoYQMudtbDQ==" saltValue="nk8DzEBrZeRSt7eoW9gHxA==" spinCount="100000" sqref="X23:Y23 X27:Y27" name="PAA 2025 F_21"/>
    <protectedRange algorithmName="SHA-512" hashValue="LXoTurka/AKXby3D321jgWuuD1+w5+tBc/7itGAMlMr19cXkYswTBEIHE4530DuhVuZeKQ2eA3CEoYQMudtbDQ==" saltValue="nk8DzEBrZeRSt7eoW9gHxA==" spinCount="100000" sqref="X24:Y25" name="PAA 2025 F_23"/>
    <protectedRange algorithmName="SHA-512" hashValue="LXoTurka/AKXby3D321jgWuuD1+w5+tBc/7itGAMlMr19cXkYswTBEIHE4530DuhVuZeKQ2eA3CEoYQMudtbDQ==" saltValue="nk8DzEBrZeRSt7eoW9gHxA==" spinCount="100000" sqref="X26:Y26 X48:Y48 X14:Y14" name="PAA 2025 F_24"/>
    <protectedRange algorithmName="SHA-512" hashValue="LXoTurka/AKXby3D321jgWuuD1+w5+tBc/7itGAMlMr19cXkYswTBEIHE4530DuhVuZeKQ2eA3CEoYQMudtbDQ==" saltValue="nk8DzEBrZeRSt7eoW9gHxA==" spinCount="100000" sqref="X28:Y28 X30:Y31 X34:Y34 X44:Y44 X102:Y104" name="PAA 2025 F_25"/>
    <protectedRange algorithmName="SHA-512" hashValue="LXoTurka/AKXby3D321jgWuuD1+w5+tBc/7itGAMlMr19cXkYswTBEIHE4530DuhVuZeKQ2eA3CEoYQMudtbDQ==" saltValue="nk8DzEBrZeRSt7eoW9gHxA==" spinCount="100000" sqref="X45:Y47" name="PAA 2025 F_26"/>
    <protectedRange algorithmName="SHA-512" hashValue="LXoTurka/AKXby3D321jgWuuD1+w5+tBc/7itGAMlMr19cXkYswTBEIHE4530DuhVuZeKQ2eA3CEoYQMudtbDQ==" saltValue="nk8DzEBrZeRSt7eoW9gHxA==" spinCount="100000" sqref="X49:Y51 X60:Y61 X54:Y54 X63:Y63" name="PAA 2025 F_27"/>
    <protectedRange algorithmName="SHA-512" hashValue="LXoTurka/AKXby3D321jgWuuD1+w5+tBc/7itGAMlMr19cXkYswTBEIHE4530DuhVuZeKQ2eA3CEoYQMudtbDQ==" saltValue="nk8DzEBrZeRSt7eoW9gHxA==" spinCount="100000" sqref="X52:Y52" name="PAA 2025 F_28"/>
    <protectedRange algorithmName="SHA-512" hashValue="LXoTurka/AKXby3D321jgWuuD1+w5+tBc/7itGAMlMr19cXkYswTBEIHE4530DuhVuZeKQ2eA3CEoYQMudtbDQ==" saltValue="nk8DzEBrZeRSt7eoW9gHxA==" spinCount="100000" sqref="X43:Y43" name="PAA 2025 F_29"/>
    <protectedRange algorithmName="SHA-512" hashValue="LXoTurka/AKXby3D321jgWuuD1+w5+tBc/7itGAMlMr19cXkYswTBEIHE4530DuhVuZeKQ2eA3CEoYQMudtbDQ==" saltValue="nk8DzEBrZeRSt7eoW9gHxA==" spinCount="100000" sqref="X42:Y42" name="PAA 2025 F_30"/>
    <protectedRange algorithmName="SHA-512" hashValue="LXoTurka/AKXby3D321jgWuuD1+w5+tBc/7itGAMlMr19cXkYswTBEIHE4530DuhVuZeKQ2eA3CEoYQMudtbDQ==" saltValue="nk8DzEBrZeRSt7eoW9gHxA==" spinCount="100000" sqref="X38:Y41 X53:Y53 X55:Y57 X59:Y59 X66:Y66 X62:Y62" name="PAA 2025 F_31"/>
    <protectedRange algorithmName="SHA-512" hashValue="LXoTurka/AKXby3D321jgWuuD1+w5+tBc/7itGAMlMr19cXkYswTBEIHE4530DuhVuZeKQ2eA3CEoYQMudtbDQ==" saltValue="nk8DzEBrZeRSt7eoW9gHxA==" spinCount="100000" sqref="X37:Y37" name="PAA 2025 F_32"/>
    <protectedRange algorithmName="SHA-512" hashValue="LXoTurka/AKXby3D321jgWuuD1+w5+tBc/7itGAMlMr19cXkYswTBEIHE4530DuhVuZeKQ2eA3CEoYQMudtbDQ==" saltValue="nk8DzEBrZeRSt7eoW9gHxA==" spinCount="100000" sqref="X36:Y36 X8:Y8 X10:Y10 X12:Y12 X21:Y21 X92:Y100 X4:Y4" name="PAA 2025 F_33"/>
    <protectedRange algorithmName="SHA-512" hashValue="LXoTurka/AKXby3D321jgWuuD1+w5+tBc/7itGAMlMr19cXkYswTBEIHE4530DuhVuZeKQ2eA3CEoYQMudtbDQ==" saltValue="nk8DzEBrZeRSt7eoW9gHxA==" spinCount="100000" sqref="X35:Y35 X9:Y9 X16:Y16 X67:Y78 X5:Y7 X101:Y101" name="PAA 2025 F_34"/>
    <protectedRange algorithmName="SHA-512" hashValue="LXoTurka/AKXby3D321jgWuuD1+w5+tBc/7itGAMlMr19cXkYswTBEIHE4530DuhVuZeKQ2eA3CEoYQMudtbDQ==" saltValue="nk8DzEBrZeRSt7eoW9gHxA==" spinCount="100000" sqref="X33:Y33" name="PAA 2025 F_35"/>
    <protectedRange algorithmName="SHA-512" hashValue="LXoTurka/AKXby3D321jgWuuD1+w5+tBc/7itGAMlMr19cXkYswTBEIHE4530DuhVuZeKQ2eA3CEoYQMudtbDQ==" saltValue="nk8DzEBrZeRSt7eoW9gHxA==" spinCount="100000" sqref="X32:Y32" name="PAA 2025 F_36"/>
    <protectedRange algorithmName="SHA-512" hashValue="LXoTurka/AKXby3D321jgWuuD1+w5+tBc/7itGAMlMr19cXkYswTBEIHE4530DuhVuZeKQ2eA3CEoYQMudtbDQ==" saltValue="nk8DzEBrZeRSt7eoW9gHxA==" spinCount="100000" sqref="X29:Y29" name="PAA 2025 F_37"/>
    <protectedRange algorithmName="SHA-512" hashValue="LXoTurka/AKXby3D321jgWuuD1+w5+tBc/7itGAMlMr19cXkYswTBEIHE4530DuhVuZeKQ2eA3CEoYQMudtbDQ==" saltValue="nk8DzEBrZeRSt7eoW9gHxA==" spinCount="100000" sqref="G13:I13" name="PAA 2025 F_38"/>
    <protectedRange algorithmName="SHA-512" hashValue="LXoTurka/AKXby3D321jgWuuD1+w5+tBc/7itGAMlMr19cXkYswTBEIHE4530DuhVuZeKQ2eA3CEoYQMudtbDQ==" saltValue="nk8DzEBrZeRSt7eoW9gHxA==" spinCount="100000" sqref="G14:I15 I16" name="PAA 2025 F_39"/>
    <protectedRange algorithmName="SHA-512" hashValue="LXoTurka/AKXby3D321jgWuuD1+w5+tBc/7itGAMlMr19cXkYswTBEIHE4530DuhVuZeKQ2eA3CEoYQMudtbDQ==" saltValue="nk8DzEBrZeRSt7eoW9gHxA==" spinCount="100000" sqref="H83:I85" name="PAA 2025 F_40"/>
    <protectedRange algorithmName="SHA-512" hashValue="LXoTurka/AKXby3D321jgWuuD1+w5+tBc/7itGAMlMr19cXkYswTBEIHE4530DuhVuZeKQ2eA3CEoYQMudtbDQ==" saltValue="nk8DzEBrZeRSt7eoW9gHxA==" spinCount="100000" sqref="H86:I86" name="PAA 2025 F_41"/>
    <protectedRange algorithmName="SHA-512" hashValue="LXoTurka/AKXby3D321jgWuuD1+w5+tBc/7itGAMlMr19cXkYswTBEIHE4530DuhVuZeKQ2eA3CEoYQMudtbDQ==" saltValue="nk8DzEBrZeRSt7eoW9gHxA==" spinCount="100000" sqref="H87:I87" name="PAA 2025 F_43"/>
    <protectedRange algorithmName="SHA-512" hashValue="LXoTurka/AKXby3D321jgWuuD1+w5+tBc/7itGAMlMr19cXkYswTBEIHE4530DuhVuZeKQ2eA3CEoYQMudtbDQ==" saltValue="nk8DzEBrZeRSt7eoW9gHxA==" spinCount="100000" sqref="AX10" name="PAA 2025 F_33_2"/>
    <protectedRange algorithmName="SHA-512" hashValue="LXoTurka/AKXby3D321jgWuuD1+w5+tBc/7itGAMlMr19cXkYswTBEIHE4530DuhVuZeKQ2eA3CEoYQMudtbDQ==" saltValue="nk8DzEBrZeRSt7eoW9gHxA==" spinCount="100000" sqref="E9:F9" name="PAA 2025 F_42"/>
  </protectedRanges>
  <autoFilter ref="A3:BP105" xr:uid="{00000000-0001-0000-0000-000000000000}"/>
  <customSheetViews>
    <customSheetView guid="{BB7FAA85-DA52-47DA-BB1E-B70D42332BB2}" filter="1" showAutoFilter="1">
      <pageMargins left="0" right="0" top="0" bottom="0" header="0" footer="0"/>
      <autoFilter ref="V1:V914" xr:uid="{8BFE3ACE-B790-4F8C-8D79-2A41D6F665CA}">
        <filterColumn colId="0">
          <filters>
            <filter val="Oficina de Informática y Desarrollo Tecnológico"/>
            <filter val="Subdirección de Metrología Química y Biología"/>
            <filter val="Subdirección de Servicios Metrológicos y Relación con el ciudadano"/>
          </filters>
        </filterColumn>
      </autoFilter>
    </customSheetView>
    <customSheetView guid="{38BAABE7-9EB0-4F9A-BF84-2A0ACFA34C32}" filter="1" showAutoFilter="1">
      <pageMargins left="0" right="0" top="0" bottom="0" header="0" footer="0"/>
      <autoFilter ref="A1" xr:uid="{14DAD9A0-B2A2-4B5F-AC08-843B9D1A6428}"/>
    </customSheetView>
  </customSheetViews>
  <mergeCells count="33">
    <mergeCell ref="C4:C8"/>
    <mergeCell ref="AD105:BN105"/>
    <mergeCell ref="B105:E105"/>
    <mergeCell ref="J105:M105"/>
    <mergeCell ref="G105:I105"/>
    <mergeCell ref="N105:AC105"/>
    <mergeCell ref="AB1:BN1"/>
    <mergeCell ref="A2:F2"/>
    <mergeCell ref="H2:H3"/>
    <mergeCell ref="I2:I3"/>
    <mergeCell ref="AN2:AN3"/>
    <mergeCell ref="A1:AA1"/>
    <mergeCell ref="J2:U2"/>
    <mergeCell ref="AB2:AM2"/>
    <mergeCell ref="AO2:AO3"/>
    <mergeCell ref="AP2:AP3"/>
    <mergeCell ref="V2:AA2"/>
    <mergeCell ref="A4:A103"/>
    <mergeCell ref="B39:B103"/>
    <mergeCell ref="F66:F103"/>
    <mergeCell ref="B11:B29"/>
    <mergeCell ref="C11:C17"/>
    <mergeCell ref="D11:D17"/>
    <mergeCell ref="C18:C19"/>
    <mergeCell ref="D18:D19"/>
    <mergeCell ref="B30:B32"/>
    <mergeCell ref="D7:D8"/>
    <mergeCell ref="B33:B38"/>
    <mergeCell ref="C45:C46"/>
    <mergeCell ref="C48:C50"/>
    <mergeCell ref="D53:D65"/>
    <mergeCell ref="D4:D6"/>
    <mergeCell ref="B4:B10"/>
  </mergeCells>
  <printOptions horizontalCentered="1" gridLines="1"/>
  <pageMargins left="0.7" right="0.7" top="0.75" bottom="0.75" header="0.3" footer="0.3"/>
  <pageSetup paperSize="9" scale="11" fitToHeight="0" pageOrder="overThenDown" orientation="landscape" cellComments="atEnd" r:id="rId1"/>
  <headerFooter>
    <oddHeader>&amp;L&amp;G&amp;C&amp;"Verdana,Negrita"&amp;12&amp;K05-047FORMULACIÓN Y SEGUIMIENTO DEL PLAN DE ACCIÓN ANUAL</oddHeader>
    <oddFooter xml:space="preserve">&amp;RCódigo:  E-01-F-008
Versión:3
Página  &amp;P de &amp;N </oddFooter>
  </headerFooter>
  <legacy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88706BE9-B687-48E7-AC9E-9AE5D7645437}">
          <x14:formula1>
            <xm:f>Hoja1!$B$3:$B$24</xm:f>
          </x14:formula1>
          <xm:sqref>Z4:Z33 Z35:Z66 Z79:Z104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FE9CB-8658-407C-AA04-760F51D3CD57}">
  <dimension ref="B3:B24"/>
  <sheetViews>
    <sheetView workbookViewId="0">
      <selection activeCell="B32" sqref="B32"/>
    </sheetView>
  </sheetViews>
  <sheetFormatPr baseColWidth="10" defaultColWidth="11.42578125" defaultRowHeight="12.75"/>
  <cols>
    <col min="2" max="2" width="71.7109375" customWidth="1"/>
  </cols>
  <sheetData>
    <row r="3" spans="2:2">
      <c r="B3" s="6" t="s">
        <v>57</v>
      </c>
    </row>
    <row r="4" spans="2:2">
      <c r="B4" s="6" t="s">
        <v>61</v>
      </c>
    </row>
    <row r="5" spans="2:2">
      <c r="B5" s="6" t="s">
        <v>947</v>
      </c>
    </row>
    <row r="6" spans="2:2">
      <c r="B6" s="6" t="s">
        <v>189</v>
      </c>
    </row>
    <row r="7" spans="2:2">
      <c r="B7" s="6" t="s">
        <v>602</v>
      </c>
    </row>
    <row r="8" spans="2:2">
      <c r="B8" s="6" t="s">
        <v>65</v>
      </c>
    </row>
    <row r="9" spans="2:2">
      <c r="B9" s="6" t="s">
        <v>104</v>
      </c>
    </row>
    <row r="10" spans="2:2">
      <c r="B10" s="6" t="s">
        <v>48</v>
      </c>
    </row>
    <row r="11" spans="2:2">
      <c r="B11" s="6" t="s">
        <v>154</v>
      </c>
    </row>
    <row r="12" spans="2:2">
      <c r="B12" s="6" t="s">
        <v>115</v>
      </c>
    </row>
    <row r="13" spans="2:2">
      <c r="B13" s="6" t="s">
        <v>71</v>
      </c>
    </row>
    <row r="14" spans="2:2">
      <c r="B14" s="6" t="s">
        <v>132</v>
      </c>
    </row>
    <row r="15" spans="2:2">
      <c r="B15" s="6" t="s">
        <v>45</v>
      </c>
    </row>
    <row r="16" spans="2:2">
      <c r="B16" s="6" t="s">
        <v>948</v>
      </c>
    </row>
    <row r="17" spans="2:2">
      <c r="B17" s="6" t="s">
        <v>192</v>
      </c>
    </row>
    <row r="18" spans="2:2">
      <c r="B18" s="6" t="s">
        <v>197</v>
      </c>
    </row>
    <row r="19" spans="2:2">
      <c r="B19" s="6" t="s">
        <v>169</v>
      </c>
    </row>
    <row r="20" spans="2:2">
      <c r="B20" s="6" t="s">
        <v>173</v>
      </c>
    </row>
    <row r="21" spans="2:2">
      <c r="B21" s="6" t="s">
        <v>949</v>
      </c>
    </row>
    <row r="22" spans="2:2">
      <c r="B22" s="6" t="s">
        <v>221</v>
      </c>
    </row>
    <row r="23" spans="2:2">
      <c r="B23" s="6" t="s">
        <v>950</v>
      </c>
    </row>
    <row r="24" spans="2:2">
      <c r="B24" s="6" t="s">
        <v>951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aa9bf3b-60c2-4456-916d-f4817fb08b4f">
      <Terms xmlns="http://schemas.microsoft.com/office/infopath/2007/PartnerControls"/>
    </lcf76f155ced4ddcb4097134ff3c332f>
    <TaxCatchAll xmlns="a6c9a71c-da9e-42e3-bdc2-0dae5f46afe5" xsi:nil="true"/>
    <_Flow_SignoffStatus xmlns="eaa9bf3b-60c2-4456-916d-f4817fb08b4f" xsi:nil="true"/>
    <Rev xmlns="eaa9bf3b-60c2-4456-916d-f4817fb08b4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4AA3DD41E7CFA4E86C010F4EB486482" ma:contentTypeVersion="18" ma:contentTypeDescription="Crear nuevo documento." ma:contentTypeScope="" ma:versionID="851a864a8fc9b666a339b2f60b32edf7">
  <xsd:schema xmlns:xsd="http://www.w3.org/2001/XMLSchema" xmlns:xs="http://www.w3.org/2001/XMLSchema" xmlns:p="http://schemas.microsoft.com/office/2006/metadata/properties" xmlns:ns2="eaa9bf3b-60c2-4456-916d-f4817fb08b4f" xmlns:ns3="a6c9a71c-da9e-42e3-bdc2-0dae5f46afe5" targetNamespace="http://schemas.microsoft.com/office/2006/metadata/properties" ma:root="true" ma:fieldsID="44e295657bf75e1f2d0b20369b73a025" ns2:_="" ns3:_="">
    <xsd:import namespace="eaa9bf3b-60c2-4456-916d-f4817fb08b4f"/>
    <xsd:import namespace="a6c9a71c-da9e-42e3-bdc2-0dae5f46afe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SearchProperties" minOccurs="0"/>
                <xsd:element ref="ns2:_Flow_SignoffStatus" minOccurs="0"/>
                <xsd:element ref="ns2:Rev"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a9bf3b-60c2-4456-916d-f4817fb08b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6be75cd-527c-4463-91c3-691978e55a7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Flow_SignoffStatus" ma:index="23" nillable="true" ma:displayName="Estado de aprobación" ma:internalName="Estado_x0020_de_x0020_aprobaci_x00f3_n">
      <xsd:simpleType>
        <xsd:restriction base="dms:Text"/>
      </xsd:simpleType>
    </xsd:element>
    <xsd:element name="Rev" ma:index="24" nillable="true" ma:displayName="Rev" ma:description="Revisión para OM o inclusión en PMO y GP" ma:format="Dropdown" ma:internalName="Rev">
      <xsd:simpleType>
        <xsd:restriction base="dms:Text">
          <xsd:maxLength value="255"/>
        </xsd:restrictio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9a71c-da9e-42e3-bdc2-0dae5f46afe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66a70393-8045-4db5-b63b-83af5dd3d747}" ma:internalName="TaxCatchAll" ma:showField="CatchAllData" ma:web="a6c9a71c-da9e-42e3-bdc2-0dae5f46af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BCC018-5F6B-4F8D-BF29-A0B523827B2C}">
  <ds:schemaRefs>
    <ds:schemaRef ds:uri="http://schemas.microsoft.com/office/2006/metadata/properties"/>
    <ds:schemaRef ds:uri="http://schemas.microsoft.com/office/infopath/2007/PartnerControls"/>
    <ds:schemaRef ds:uri="eaa9bf3b-60c2-4456-916d-f4817fb08b4f"/>
    <ds:schemaRef ds:uri="a6c9a71c-da9e-42e3-bdc2-0dae5f46afe5"/>
  </ds:schemaRefs>
</ds:datastoreItem>
</file>

<file path=customXml/itemProps2.xml><?xml version="1.0" encoding="utf-8"?>
<ds:datastoreItem xmlns:ds="http://schemas.openxmlformats.org/officeDocument/2006/customXml" ds:itemID="{7A2C6154-D85E-441B-83FB-B493B6A83D18}">
  <ds:schemaRefs>
    <ds:schemaRef ds:uri="http://schemas.microsoft.com/sharepoint/v3/contenttype/forms"/>
  </ds:schemaRefs>
</ds:datastoreItem>
</file>

<file path=customXml/itemProps3.xml><?xml version="1.0" encoding="utf-8"?>
<ds:datastoreItem xmlns:ds="http://schemas.openxmlformats.org/officeDocument/2006/customXml" ds:itemID="{314E450B-3E1E-4B0F-9AE5-C9A1613BA5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a9bf3b-60c2-4456-916d-f4817fb08b4f"/>
    <ds:schemaRef ds:uri="a6c9a71c-da9e-42e3-bdc2-0dae5f46af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INTRODUCCIÓN</vt:lpstr>
      <vt:lpstr>Instructivo</vt:lpstr>
      <vt:lpstr>PLAN DE ACCIÓN 2026</vt:lpstr>
      <vt:lpstr>Hoja1</vt:lpstr>
      <vt:lpstr>'PLAN DE ACCIÓN 2026'!Área_de_impresión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Angel Alberto Maestre Gutierrez</dc:creator>
  <cp:keywords/>
  <dc:description/>
  <cp:lastModifiedBy>Luis Angel Alberto Maestre Gutierrez</cp:lastModifiedBy>
  <cp:revision/>
  <dcterms:created xsi:type="dcterms:W3CDTF">2023-08-04T13:34:45Z</dcterms:created>
  <dcterms:modified xsi:type="dcterms:W3CDTF">2026-09-11T16:57:57Z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0x01010044AA3DD41E7CFA4E86C010F4EB486482</vt:lpwstr>
  </property>
  <property fmtid="{D5CDD505-2E9C-101B-9397-08002B2CF9AE}" pid="3" name="MediaServiceImageTags">
    <vt:lpwstr/>
  </property>
</Properties>
</file>